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.250\commun\ETUDES_ESPECES\PECHELECT\ResultatsPE\2025\FD42\Gier\"/>
    </mc:Choice>
  </mc:AlternateContent>
  <xr:revisionPtr revIDLastSave="0" documentId="8_{A43D7BCA-D2AA-41BB-8CFE-F8BA5A2218DB}" xr6:coauthVersionLast="47" xr6:coauthVersionMax="47" xr10:uidLastSave="{00000000-0000-0000-0000-000000000000}"/>
  <bookViews>
    <workbookView xWindow="-120" yWindow="-120" windowWidth="29040" windowHeight="15840" xr2:uid="{5FB0C202-64CF-40C2-BEA8-83FF037FA2A9}"/>
  </bookViews>
  <sheets>
    <sheet name="Brut" sheetId="1" r:id="rId1"/>
    <sheet name="TRF" sheetId="10" r:id="rId2"/>
  </sheets>
  <calcPr calcId="181029"/>
</workbook>
</file>

<file path=xl/calcChain.xml><?xml version="1.0" encoding="utf-8"?>
<calcChain xmlns="http://schemas.openxmlformats.org/spreadsheetml/2006/main">
  <c r="O39" i="1" l="1"/>
  <c r="X21" i="10"/>
  <c r="W21" i="10"/>
  <c r="I28" i="1"/>
  <c r="J28" i="1"/>
  <c r="K28" i="1"/>
  <c r="H28" i="1"/>
  <c r="O3" i="10"/>
  <c r="M3" i="10"/>
  <c r="K3" i="10"/>
  <c r="I3" i="10"/>
  <c r="G3" i="10"/>
  <c r="E3" i="10"/>
  <c r="C3" i="10"/>
  <c r="A3" i="10"/>
  <c r="R2" i="10"/>
  <c r="E28" i="1"/>
  <c r="D28" i="1"/>
  <c r="C28" i="1"/>
  <c r="B28" i="1"/>
  <c r="F19" i="1"/>
  <c r="E19" i="1"/>
  <c r="D19" i="1"/>
  <c r="C19" i="1"/>
  <c r="B19" i="1"/>
  <c r="H19" i="1"/>
  <c r="K19" i="1"/>
</calcChain>
</file>

<file path=xl/sharedStrings.xml><?xml version="1.0" encoding="utf-8"?>
<sst xmlns="http://schemas.openxmlformats.org/spreadsheetml/2006/main" count="228" uniqueCount="184">
  <si>
    <t>EFFECTIF</t>
  </si>
  <si>
    <t>TOTAL</t>
  </si>
  <si>
    <t>P1</t>
  </si>
  <si>
    <t>P2</t>
  </si>
  <si>
    <t>Date</t>
  </si>
  <si>
    <t>Cours d'eau</t>
  </si>
  <si>
    <t>Affluence</t>
  </si>
  <si>
    <t>Commune</t>
  </si>
  <si>
    <t>Lieu dit</t>
  </si>
  <si>
    <t>Taille</t>
  </si>
  <si>
    <t>DONNEES BRUTES</t>
  </si>
  <si>
    <t>DENSITE</t>
  </si>
  <si>
    <t>Relative</t>
  </si>
  <si>
    <t>BIOMASSE</t>
  </si>
  <si>
    <t>g</t>
  </si>
  <si>
    <t>Total</t>
  </si>
  <si>
    <t>kg/Ha</t>
  </si>
  <si>
    <t>Mini</t>
  </si>
  <si>
    <t>Maxi</t>
  </si>
  <si>
    <t>30-40</t>
  </si>
  <si>
    <t>40-50</t>
  </si>
  <si>
    <t>90-100</t>
  </si>
  <si>
    <t>100-110</t>
  </si>
  <si>
    <t>110-120</t>
  </si>
  <si>
    <t>120-130</t>
  </si>
  <si>
    <t>130-140</t>
  </si>
  <si>
    <t>140-150</t>
  </si>
  <si>
    <t>150-160</t>
  </si>
  <si>
    <t>160-170</t>
  </si>
  <si>
    <t>170-180</t>
  </si>
  <si>
    <t>180-190</t>
  </si>
  <si>
    <t>190-200</t>
  </si>
  <si>
    <t>200-210</t>
  </si>
  <si>
    <t>210-220</t>
  </si>
  <si>
    <t>220-230</t>
  </si>
  <si>
    <t>230-240</t>
  </si>
  <si>
    <t>240-250</t>
  </si>
  <si>
    <t>Taille (mm)</t>
  </si>
  <si>
    <t>Poids (g)</t>
  </si>
  <si>
    <t>Classes</t>
  </si>
  <si>
    <t>50-60</t>
  </si>
  <si>
    <t>60-70</t>
  </si>
  <si>
    <t>70-80</t>
  </si>
  <si>
    <t>80-90</t>
  </si>
  <si>
    <t>20-30</t>
  </si>
  <si>
    <t>250-260</t>
  </si>
  <si>
    <t>260-270</t>
  </si>
  <si>
    <t>270-280</t>
  </si>
  <si>
    <t>280-290</t>
  </si>
  <si>
    <t>290-300</t>
  </si>
  <si>
    <t>300-310</t>
  </si>
  <si>
    <t>310-320</t>
  </si>
  <si>
    <t>320-330</t>
  </si>
  <si>
    <t>330-340</t>
  </si>
  <si>
    <t>340-350</t>
  </si>
  <si>
    <t>350-360</t>
  </si>
  <si>
    <t>360-370</t>
  </si>
  <si>
    <t>370-380</t>
  </si>
  <si>
    <t>380-390</t>
  </si>
  <si>
    <t>390-400</t>
  </si>
  <si>
    <t>400-410</t>
  </si>
  <si>
    <t>410-420</t>
  </si>
  <si>
    <t>420-430</t>
  </si>
  <si>
    <t>430-440</t>
  </si>
  <si>
    <t>440-450</t>
  </si>
  <si>
    <t>450-460</t>
  </si>
  <si>
    <t>460-470</t>
  </si>
  <si>
    <t>470-480</t>
  </si>
  <si>
    <t>480-490</t>
  </si>
  <si>
    <t>490-500</t>
  </si>
  <si>
    <t>&lt; 20</t>
  </si>
  <si>
    <t>P3</t>
  </si>
  <si>
    <t>P4</t>
  </si>
  <si>
    <t>Nb Classes</t>
  </si>
  <si>
    <t>500-510</t>
  </si>
  <si>
    <t>510-520</t>
  </si>
  <si>
    <t>520-530</t>
  </si>
  <si>
    <t>530-540</t>
  </si>
  <si>
    <t>540-550</t>
  </si>
  <si>
    <t>550-560</t>
  </si>
  <si>
    <t>560-570</t>
  </si>
  <si>
    <t>570-580</t>
  </si>
  <si>
    <t>580-590</t>
  </si>
  <si>
    <t>590-600</t>
  </si>
  <si>
    <t>600-610</t>
  </si>
  <si>
    <t>610-620</t>
  </si>
  <si>
    <t>620-630</t>
  </si>
  <si>
    <t>630-640</t>
  </si>
  <si>
    <t>640-650</t>
  </si>
  <si>
    <t>650-660</t>
  </si>
  <si>
    <t>660-670</t>
  </si>
  <si>
    <t>670-680</t>
  </si>
  <si>
    <t>680-690</t>
  </si>
  <si>
    <t>690-700</t>
  </si>
  <si>
    <t>700-710</t>
  </si>
  <si>
    <t>710-720</t>
  </si>
  <si>
    <t>720-730</t>
  </si>
  <si>
    <t>730-740</t>
  </si>
  <si>
    <t>740-750</t>
  </si>
  <si>
    <t>750-760</t>
  </si>
  <si>
    <t>760-770</t>
  </si>
  <si>
    <t>770-780</t>
  </si>
  <si>
    <t>780-790</t>
  </si>
  <si>
    <t>790-800</t>
  </si>
  <si>
    <t>800-810</t>
  </si>
  <si>
    <t>810-820</t>
  </si>
  <si>
    <t>820-830</t>
  </si>
  <si>
    <t>830-840</t>
  </si>
  <si>
    <t>840-850</t>
  </si>
  <si>
    <t>850-860</t>
  </si>
  <si>
    <t>860-870</t>
  </si>
  <si>
    <t>870-880</t>
  </si>
  <si>
    <t>880-890</t>
  </si>
  <si>
    <t>890-900</t>
  </si>
  <si>
    <t>900-910</t>
  </si>
  <si>
    <t>910-920</t>
  </si>
  <si>
    <t>920-930</t>
  </si>
  <si>
    <t>930-940</t>
  </si>
  <si>
    <t>940-950</t>
  </si>
  <si>
    <t>950-960</t>
  </si>
  <si>
    <t>960-970</t>
  </si>
  <si>
    <t>970-980</t>
  </si>
  <si>
    <t>980-990</t>
  </si>
  <si>
    <t>990-1000</t>
  </si>
  <si>
    <t>1000-1100</t>
  </si>
  <si>
    <t>1100-1200</t>
  </si>
  <si>
    <t>1200-1300</t>
  </si>
  <si>
    <t>1300-1400</t>
  </si>
  <si>
    <t>1400-1500</t>
  </si>
  <si>
    <t>1500-1600</t>
  </si>
  <si>
    <t>1600-1700</t>
  </si>
  <si>
    <t>1700-1800</t>
  </si>
  <si>
    <t>1800-1900</t>
  </si>
  <si>
    <t>1900-2000</t>
  </si>
  <si>
    <t>&gt; 2000</t>
  </si>
  <si>
    <t>IC à 5%</t>
  </si>
  <si>
    <t>TAILLE (mm)</t>
  </si>
  <si>
    <t>kg/ha</t>
  </si>
  <si>
    <t>Ind/10a</t>
  </si>
  <si>
    <t>Operateur</t>
  </si>
  <si>
    <t>Gestionnaire</t>
  </si>
  <si>
    <t>ESPECE</t>
  </si>
  <si>
    <t>Nbre espèces :</t>
  </si>
  <si>
    <t>Effectif estimé</t>
  </si>
  <si>
    <t>Eff.</t>
  </si>
  <si>
    <t>CAN</t>
  </si>
  <si>
    <t>CAP</t>
  </si>
  <si>
    <r>
      <t xml:space="preserve">Observations :
</t>
    </r>
    <r>
      <rPr>
        <b/>
        <u/>
        <sz val="5"/>
        <rFont val="Arial"/>
        <family val="2"/>
      </rPr>
      <t xml:space="preserve">
</t>
    </r>
    <r>
      <rPr>
        <sz val="10"/>
        <rFont val="Arial"/>
        <family val="2"/>
      </rPr>
      <t xml:space="preserve">    </t>
    </r>
  </si>
  <si>
    <t>Licence attribuée à</t>
  </si>
  <si>
    <t>OBSERVATIONS</t>
  </si>
  <si>
    <t xml:space="preserve">      Longueur (m)</t>
  </si>
  <si>
    <t xml:space="preserve">      Largeur (m)</t>
  </si>
  <si>
    <t xml:space="preserve">      Surface (m²)</t>
  </si>
  <si>
    <t xml:space="preserve">      Conductivité</t>
  </si>
  <si>
    <t xml:space="preserve">      PH</t>
  </si>
  <si>
    <t xml:space="preserve">      Temp</t>
  </si>
  <si>
    <t xml:space="preserve">      O² (Mg/l)</t>
  </si>
  <si>
    <t xml:space="preserve">      O² (T* Sat)</t>
  </si>
  <si>
    <t xml:space="preserve">      Passages</t>
  </si>
  <si>
    <t xml:space="preserve">      Anodes</t>
  </si>
  <si>
    <t>Coordonnée X</t>
  </si>
  <si>
    <t>Coordonnée Y</t>
  </si>
  <si>
    <t>Individu/lot concerné</t>
  </si>
  <si>
    <t>1</t>
  </si>
  <si>
    <t>-</t>
  </si>
  <si>
    <t>FDPPMA42</t>
  </si>
  <si>
    <t>TRF</t>
  </si>
  <si>
    <t>DONNEES ELABOREES - Non estimé</t>
  </si>
  <si>
    <t>Amt_ScieGranjean</t>
  </si>
  <si>
    <t>09/07/2025</t>
  </si>
  <si>
    <t>Dorlay</t>
  </si>
  <si>
    <t>Gier</t>
  </si>
  <si>
    <t>DOIZIEUX</t>
  </si>
  <si>
    <t>Truite du Dorlay</t>
  </si>
  <si>
    <t>300 m en amont du rau du Gâ</t>
  </si>
  <si>
    <t>station rajoutée en amont des Scies pour voir effet post crue octobre 2024</t>
  </si>
  <si>
    <t>5</t>
  </si>
  <si>
    <t>4</t>
  </si>
  <si>
    <t>37 - 51</t>
  </si>
  <si>
    <t>46 50 37 47 45 46 51 42 49 39</t>
  </si>
  <si>
    <t>Lot 1 (P1)</t>
  </si>
  <si>
    <t>166</t>
  </si>
  <si>
    <t>zone à truite supérieur, malgré l'impact de la crue le niveau de population en truite est très bon</t>
  </si>
  <si>
    <t>Nature détail des mesures du lot S/L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</si>
</sst>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.0"/>
    <numFmt numFmtId="167" formatCode="0.0%"/>
  </numFmts>
  <fonts count="2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8"/>
      <color indexed="52"/>
      <name val="Arial"/>
      <family val="2"/>
    </font>
    <font>
      <b/>
      <u/>
      <sz val="10"/>
      <name val="Arial"/>
      <family val="2"/>
    </font>
    <font>
      <b/>
      <u/>
      <sz val="5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22"/>
      <name val="Arial"/>
      <family val="2"/>
    </font>
    <font>
      <b/>
      <sz val="9"/>
      <color indexed="9"/>
      <name val="Arial"/>
      <family val="2"/>
    </font>
    <font>
      <sz val="9"/>
      <color indexed="9"/>
      <name val="Arial"/>
      <family val="2"/>
    </font>
    <font>
      <b/>
      <sz val="9"/>
      <name val="Arial"/>
      <family val="2"/>
    </font>
    <font>
      <sz val="9"/>
      <color theme="0" tint="-0.14999847407452621"/>
      <name val="Arial"/>
      <family val="2"/>
    </font>
    <font>
      <b/>
      <sz val="9"/>
      <color theme="0"/>
      <name val="Arial"/>
      <family val="2"/>
    </font>
    <font>
      <b/>
      <sz val="12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0" fillId="0" borderId="0" xfId="0" applyAlignment="1"/>
    <xf numFmtId="0" fontId="0" fillId="0" borderId="0" xfId="0" applyBorder="1" applyAlignment="1"/>
    <xf numFmtId="0" fontId="0" fillId="2" borderId="1" xfId="0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4" fillId="0" borderId="2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 applyAlignment="1" applyProtection="1">
      <alignment horizontal="center"/>
    </xf>
    <xf numFmtId="1" fontId="13" fillId="0" borderId="0" xfId="0" applyNumberFormat="1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167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18" fillId="7" borderId="0" xfId="0" applyFont="1" applyFill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/>
    </xf>
    <xf numFmtId="10" fontId="5" fillId="0" borderId="8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13" fillId="3" borderId="0" xfId="0" applyFont="1" applyFill="1" applyAlignment="1" applyProtection="1">
      <alignment horizontal="center"/>
    </xf>
    <xf numFmtId="0" fontId="18" fillId="7" borderId="0" xfId="0" applyFont="1" applyFill="1" applyAlignment="1" applyProtection="1">
      <alignment horizontal="center"/>
      <protection locked="0"/>
    </xf>
    <xf numFmtId="0" fontId="16" fillId="4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wrapText="1"/>
    </xf>
    <xf numFmtId="0" fontId="13" fillId="0" borderId="0" xfId="0" applyFont="1" applyAlignment="1" applyProtection="1">
      <alignment horizontal="center" wrapText="1"/>
    </xf>
    <xf numFmtId="0" fontId="18" fillId="7" borderId="0" xfId="0" applyFont="1" applyFill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 wrapText="1"/>
    </xf>
    <xf numFmtId="1" fontId="17" fillId="0" borderId="0" xfId="0" applyNumberFormat="1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</xf>
    <xf numFmtId="0" fontId="17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wrapText="1"/>
      <protection locked="0"/>
    </xf>
    <xf numFmtId="0" fontId="19" fillId="8" borderId="1" xfId="0" applyFont="1" applyFill="1" applyBorder="1" applyProtection="1"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vertical="center"/>
      <protection locked="0"/>
    </xf>
    <xf numFmtId="0" fontId="18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center" wrapText="1"/>
      <protection locked="0"/>
    </xf>
    <xf numFmtId="0" fontId="18" fillId="0" borderId="0" xfId="0" applyFont="1" applyFill="1" applyAlignment="1" applyProtection="1">
      <alignment horizontal="center" vertical="center"/>
      <protection locked="0"/>
    </xf>
    <xf numFmtId="0" fontId="18" fillId="0" borderId="0" xfId="0" applyFont="1" applyFill="1" applyProtection="1">
      <protection locked="0"/>
    </xf>
    <xf numFmtId="0" fontId="13" fillId="0" borderId="0" xfId="0" applyFont="1" applyFill="1" applyProtection="1">
      <protection locked="0"/>
    </xf>
    <xf numFmtId="0" fontId="0" fillId="2" borderId="9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distributed" wrapText="1"/>
    </xf>
    <xf numFmtId="0" fontId="8" fillId="0" borderId="0" xfId="0" applyFont="1" applyAlignment="1">
      <alignment horizontal="right"/>
    </xf>
    <xf numFmtId="0" fontId="9" fillId="0" borderId="12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2" borderId="10" xfId="0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14" fillId="5" borderId="0" xfId="0" applyNumberFormat="1" applyFont="1" applyFill="1" applyAlignment="1">
      <alignment horizontal="center"/>
    </xf>
    <xf numFmtId="0" fontId="14" fillId="5" borderId="0" xfId="0" applyNumberFormat="1" applyFont="1" applyFill="1" applyAlignment="1">
      <alignment horizontal="center"/>
    </xf>
    <xf numFmtId="0" fontId="15" fillId="6" borderId="0" xfId="0" applyFont="1" applyFill="1" applyAlignment="1" applyProtection="1">
      <alignment horizontal="center"/>
    </xf>
    <xf numFmtId="49" fontId="19" fillId="5" borderId="0" xfId="0" applyNumberFormat="1" applyFont="1" applyFill="1" applyAlignment="1">
      <alignment horizontal="center"/>
    </xf>
    <xf numFmtId="49" fontId="19" fillId="5" borderId="0" xfId="0" applyNumberFormat="1" applyFont="1" applyFill="1" applyBorder="1" applyAlignment="1">
      <alignment horizontal="center" vertical="center"/>
    </xf>
    <xf numFmtId="0" fontId="19" fillId="5" borderId="0" xfId="0" applyNumberFormat="1" applyFont="1" applyFill="1" applyAlignment="1">
      <alignment horizontal="center"/>
    </xf>
    <xf numFmtId="2" fontId="19" fillId="5" borderId="0" xfId="0" applyNumberFormat="1" applyFont="1" applyFill="1" applyAlignment="1">
      <alignment horizontal="center"/>
    </xf>
    <xf numFmtId="0" fontId="20" fillId="5" borderId="3" xfId="0" applyFont="1" applyFill="1" applyBorder="1" applyAlignment="1">
      <alignment horizontal="center" vertical="center"/>
    </xf>
    <xf numFmtId="0" fontId="20" fillId="5" borderId="0" xfId="0" applyFont="1" applyFill="1" applyBorder="1" applyAlignment="1">
      <alignment horizontal="center" vertical="center"/>
    </xf>
    <xf numFmtId="166" fontId="5" fillId="10" borderId="1" xfId="0" applyNumberFormat="1" applyFont="1" applyFill="1" applyBorder="1" applyAlignment="1">
      <alignment horizontal="center" vertical="center"/>
    </xf>
    <xf numFmtId="166" fontId="5" fillId="11" borderId="1" xfId="0" applyNumberFormat="1" applyFont="1" applyFill="1" applyBorder="1" applyAlignment="1">
      <alignment horizontal="center" vertical="center"/>
    </xf>
    <xf numFmtId="0" fontId="13" fillId="0" borderId="0" xfId="0" applyNumberFormat="1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Effectifs estimés</a:t>
            </a:r>
          </a:p>
        </c:rich>
      </c:tx>
      <c:layout>
        <c:manualLayout>
          <c:xMode val="edge"/>
          <c:yMode val="edge"/>
          <c:x val="0.40506329306804723"/>
          <c:y val="3.4375223097112863E-2"/>
        </c:manualLayout>
      </c:layout>
      <c:overlay val="0"/>
    </c:title>
    <c:autoTitleDeleted val="0"/>
    <c:view3D>
      <c:rotX val="4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5272423310919565"/>
          <c:y val="0.34848558510379696"/>
          <c:w val="0.26962166509917573"/>
          <c:h val="0.47619148275053003"/>
        </c:manualLayout>
      </c:layout>
      <c:pie3DChart>
        <c:varyColors val="1"/>
        <c:ser>
          <c:idx val="0"/>
          <c:order val="0"/>
          <c:tx>
            <c:strRef>
              <c:f>Brut!$G$25</c:f>
              <c:strCache>
                <c:ptCount val="1"/>
                <c:pt idx="0">
                  <c:v>Effectif estimé</c:v>
                </c:pt>
              </c:strCache>
            </c:strRef>
          </c:tx>
          <c:dPt>
            <c:idx val="0"/>
            <c:bubble3D val="0"/>
            <c:spPr/>
            <c:extLst>
              <c:ext xmlns:c16="http://schemas.microsoft.com/office/drawing/2014/chart" uri="{C3380CC4-5D6E-409C-BE32-E72D297353CC}">
                <c16:uniqueId val="{00000000-5A67-4B8B-BB0B-C311A5CD4C14}"/>
              </c:ext>
            </c:extLst>
          </c:dPt>
          <c:dPt>
            <c:idx val="1"/>
            <c:bubble3D val="0"/>
            <c:spPr/>
            <c:extLst>
              <c:ext xmlns:c16="http://schemas.microsoft.com/office/drawing/2014/chart" uri="{C3380CC4-5D6E-409C-BE32-E72D297353CC}">
                <c16:uniqueId val="{00000001-5A67-4B8B-BB0B-C311A5CD4C14}"/>
              </c:ext>
            </c:extLst>
          </c:dPt>
          <c:dLbls>
            <c:spPr>
              <a:noFill/>
              <a:ln w="25400">
                <a:noFill/>
              </a:ln>
            </c:spPr>
            <c:showLegendKey val="1"/>
            <c:showVal val="1"/>
            <c:showCatName val="1"/>
            <c:showSerName val="0"/>
            <c:showPercent val="1"/>
            <c:showBubbleSize val="0"/>
            <c:separator>,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Brut!$A$27:$A$27</c:f>
              <c:strCache>
                <c:ptCount val="1"/>
                <c:pt idx="0">
                  <c:v>TRF</c:v>
                </c:pt>
              </c:strCache>
            </c:strRef>
          </c:cat>
          <c:val>
            <c:numRef>
              <c:f>Brut!$G$27:$G$27</c:f>
              <c:numCache>
                <c:formatCode>0</c:formatCode>
                <c:ptCount val="1"/>
                <c:pt idx="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67-4B8B-BB0B-C311A5CD4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Structure taille/fréquence</a:t>
            </a:r>
          </a:p>
        </c:rich>
      </c:tx>
      <c:layout>
        <c:manualLayout>
          <c:xMode val="edge"/>
          <c:yMode val="edge"/>
          <c:x val="0.37765186351706037"/>
          <c:y val="1.5673855985393129E-2"/>
        </c:manualLayout>
      </c:layout>
      <c:overlay val="0"/>
    </c:title>
    <c:autoTitleDeleted val="0"/>
    <c:view3D>
      <c:rotX val="15"/>
      <c:rotY val="20"/>
      <c:depthPercent val="10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238305383936452"/>
          <c:y val="7.6723138694636109E-2"/>
          <c:w val="0.89673433362753752"/>
          <c:h val="0.7737333478526861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TRF!$Q$3:$Q$25</c:f>
              <c:strCache>
                <c:ptCount val="23"/>
                <c:pt idx="0">
                  <c:v>&lt; 20</c:v>
                </c:pt>
                <c:pt idx="1">
                  <c:v>20-30</c:v>
                </c:pt>
                <c:pt idx="2">
                  <c:v>30-40</c:v>
                </c:pt>
                <c:pt idx="3">
                  <c:v>40-50</c:v>
                </c:pt>
                <c:pt idx="4">
                  <c:v>50-60</c:v>
                </c:pt>
                <c:pt idx="5">
                  <c:v>60-70</c:v>
                </c:pt>
                <c:pt idx="6">
                  <c:v>70-80</c:v>
                </c:pt>
                <c:pt idx="7">
                  <c:v>80-90</c:v>
                </c:pt>
                <c:pt idx="8">
                  <c:v>90-100</c:v>
                </c:pt>
                <c:pt idx="9">
                  <c:v>100-110</c:v>
                </c:pt>
                <c:pt idx="10">
                  <c:v>110-120</c:v>
                </c:pt>
                <c:pt idx="11">
                  <c:v>120-130</c:v>
                </c:pt>
                <c:pt idx="12">
                  <c:v>130-140</c:v>
                </c:pt>
                <c:pt idx="13">
                  <c:v>140-150</c:v>
                </c:pt>
                <c:pt idx="14">
                  <c:v>150-160</c:v>
                </c:pt>
                <c:pt idx="15">
                  <c:v>160-170</c:v>
                </c:pt>
                <c:pt idx="16">
                  <c:v>170-180</c:v>
                </c:pt>
                <c:pt idx="17">
                  <c:v>180-190</c:v>
                </c:pt>
                <c:pt idx="18">
                  <c:v>190-200</c:v>
                </c:pt>
                <c:pt idx="19">
                  <c:v>200-210</c:v>
                </c:pt>
                <c:pt idx="20">
                  <c:v>210-220</c:v>
                </c:pt>
                <c:pt idx="21">
                  <c:v>220-230</c:v>
                </c:pt>
                <c:pt idx="22">
                  <c:v>230-240</c:v>
                </c:pt>
              </c:strCache>
            </c:strRef>
          </c:cat>
          <c:val>
            <c:numRef>
              <c:f>TRF!$R$3:$R$25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43-4716-A540-42632C991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48395880"/>
        <c:axId val="1"/>
        <c:axId val="0"/>
      </c:bar3DChart>
      <c:catAx>
        <c:axId val="448395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Taille en mm</a:t>
                </a:r>
              </a:p>
            </c:rich>
          </c:tx>
          <c:layout>
            <c:manualLayout>
              <c:xMode val="edge"/>
              <c:yMode val="edge"/>
              <c:x val="0.48409112860892384"/>
              <c:y val="0.93416912016432729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 rot="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r"/>
        <c:majorGridlines/>
        <c:title>
          <c:tx>
            <c:rich>
              <a:bodyPr rot="5400000" vert="horz"/>
              <a:lstStyle/>
              <a:p>
                <a:pPr>
                  <a:defRPr/>
                </a:pPr>
                <a:r>
                  <a:rPr lang="fr-FR"/>
                  <a:t>Effectifs</a:t>
                </a:r>
              </a:p>
            </c:rich>
          </c:tx>
          <c:layout>
            <c:manualLayout>
              <c:xMode val="edge"/>
              <c:yMode val="edge"/>
              <c:x val="2.5580682414698165E-2"/>
              <c:y val="0.40909095058769829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448395880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 alignWithMargins="0"/>
    <c:pageMargins b="0.75" l="0.25" r="0.25" t="0.75" header="0.3" footer="0.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95250</xdr:colOff>
      <xdr:row>19</xdr:row>
      <xdr:rowOff>152399</xdr:rowOff>
    </xdr:from>
    <xdr:to>
      <xdr:col>14</xdr:col>
      <xdr:colOff>2619375</xdr:colOff>
      <xdr:row>36</xdr:row>
      <xdr:rowOff>142875</xdr:rowOff>
    </xdr:to>
    <xdr:graphicFrame macro="">
      <xdr:nvGraphicFramePr>
        <xdr:cNvPr id="1140" name="Chart 15">
          <a:extLst>
            <a:ext uri="{FF2B5EF4-FFF2-40B4-BE49-F238E27FC236}">
              <a16:creationId xmlns:a16="http://schemas.microsoft.com/office/drawing/2014/main" id="{8AFB4D50-56A4-F11C-2007-CC7536A626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38100</xdr:colOff>
      <xdr:row>0</xdr:row>
      <xdr:rowOff>142875</xdr:rowOff>
    </xdr:from>
    <xdr:to>
      <xdr:col>3</xdr:col>
      <xdr:colOff>314325</xdr:colOff>
      <xdr:row>8</xdr:row>
      <xdr:rowOff>152400</xdr:rowOff>
    </xdr:to>
    <xdr:pic>
      <xdr:nvPicPr>
        <xdr:cNvPr id="1141" name="Image 3" descr="Logo.gif">
          <a:extLst>
            <a:ext uri="{FF2B5EF4-FFF2-40B4-BE49-F238E27FC236}">
              <a16:creationId xmlns:a16="http://schemas.microsoft.com/office/drawing/2014/main" id="{27B6C27D-F49E-21C4-4F5A-832D18E43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2875"/>
          <a:ext cx="1619250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47625</xdr:colOff>
      <xdr:row>1</xdr:row>
      <xdr:rowOff>47626</xdr:rowOff>
    </xdr:from>
    <xdr:to>
      <xdr:col>14</xdr:col>
      <xdr:colOff>2609850</xdr:colOff>
      <xdr:row>19</xdr:row>
      <xdr:rowOff>61318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9B53D5-B015-1D95-C7BA-9E55C06A0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29400" y="247651"/>
          <a:ext cx="2562225" cy="3042642"/>
        </a:xfrm>
        <a:prstGeom prst="rect">
          <a:avLst/>
        </a:prstGeom>
        <a:ln w="28575"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3</xdr:row>
      <xdr:rowOff>57150</xdr:rowOff>
    </xdr:from>
    <xdr:to>
      <xdr:col>20</xdr:col>
      <xdr:colOff>647699</xdr:colOff>
      <xdr:row>32</xdr:row>
      <xdr:rowOff>0</xdr:rowOff>
    </xdr:to>
    <xdr:graphicFrame macro="">
      <xdr:nvGraphicFramePr>
        <xdr:cNvPr id="119809" name="Chart 1">
          <a:extLst>
            <a:ext uri="{FF2B5EF4-FFF2-40B4-BE49-F238E27FC236}">
              <a16:creationId xmlns:a16="http://schemas.microsoft.com/office/drawing/2014/main" id="{8694147D-0075-D812-F8B3-C72D444AA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A2BFB-35A8-4655-BF5B-62CBF95AE43B}">
  <sheetPr codeName="Feuil1"/>
  <dimension ref="A1:O46"/>
  <sheetViews>
    <sheetView tabSelected="1" zoomScaleNormal="100" workbookViewId="0">
      <selection activeCell="R33" sqref="R33"/>
    </sheetView>
  </sheetViews>
  <sheetFormatPr baseColWidth="10" defaultRowHeight="12.75" x14ac:dyDescent="0.2"/>
  <cols>
    <col min="1" max="1" width="8.140625" customWidth="1"/>
    <col min="2" max="5" width="6" customWidth="1"/>
    <col min="6" max="6" width="6.7109375" customWidth="1"/>
    <col min="7" max="8" width="8.85546875" customWidth="1"/>
    <col min="9" max="10" width="8" customWidth="1"/>
    <col min="11" max="11" width="7.7109375" customWidth="1"/>
    <col min="12" max="12" width="6.140625" style="3" customWidth="1"/>
    <col min="13" max="14" width="6.140625" customWidth="1"/>
    <col min="15" max="15" width="39.42578125" customWidth="1"/>
  </cols>
  <sheetData>
    <row r="1" spans="1:15" ht="15.75" x14ac:dyDescent="0.2">
      <c r="E1" s="100" t="s">
        <v>168</v>
      </c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15" ht="6.75" customHeight="1" x14ac:dyDescent="0.2"/>
    <row r="3" spans="1:15" ht="15.75" x14ac:dyDescent="0.25">
      <c r="C3" s="78"/>
      <c r="E3" t="s">
        <v>4</v>
      </c>
      <c r="F3" s="7"/>
      <c r="G3" s="96" t="s">
        <v>169</v>
      </c>
      <c r="H3" s="96"/>
      <c r="I3" s="96"/>
      <c r="J3" s="4" t="s">
        <v>159</v>
      </c>
      <c r="K3" s="17"/>
      <c r="L3" s="96" t="s">
        <v>163</v>
      </c>
      <c r="M3" s="96"/>
      <c r="N3" s="96"/>
    </row>
    <row r="4" spans="1:15" x14ac:dyDescent="0.2">
      <c r="C4" s="78"/>
      <c r="E4" s="4" t="s">
        <v>5</v>
      </c>
      <c r="F4" s="7"/>
      <c r="G4" s="97" t="s">
        <v>170</v>
      </c>
      <c r="H4" s="97"/>
      <c r="I4" s="97"/>
      <c r="J4" s="4" t="s">
        <v>158</v>
      </c>
      <c r="L4" s="96" t="s">
        <v>163</v>
      </c>
      <c r="M4" s="96"/>
      <c r="N4" s="96"/>
    </row>
    <row r="5" spans="1:15" x14ac:dyDescent="0.2">
      <c r="E5" s="4" t="s">
        <v>6</v>
      </c>
      <c r="F5" s="7"/>
      <c r="G5" s="97" t="s">
        <v>171</v>
      </c>
      <c r="H5" s="97"/>
      <c r="I5" s="97"/>
      <c r="J5" s="4" t="s">
        <v>150</v>
      </c>
      <c r="L5" s="99">
        <v>55</v>
      </c>
      <c r="M5" s="99"/>
      <c r="N5" s="99"/>
    </row>
    <row r="6" spans="1:15" x14ac:dyDescent="0.2">
      <c r="E6" s="4" t="s">
        <v>7</v>
      </c>
      <c r="F6" s="7"/>
      <c r="G6" s="97" t="s">
        <v>172</v>
      </c>
      <c r="H6" s="97"/>
      <c r="I6" s="97"/>
      <c r="J6" s="4" t="s">
        <v>151</v>
      </c>
      <c r="L6" s="99">
        <v>1.79</v>
      </c>
      <c r="M6" s="99"/>
      <c r="N6" s="99"/>
    </row>
    <row r="7" spans="1:15" x14ac:dyDescent="0.2">
      <c r="E7" s="5" t="s">
        <v>8</v>
      </c>
      <c r="F7" s="7"/>
      <c r="G7" s="97" t="s">
        <v>174</v>
      </c>
      <c r="H7" s="97"/>
      <c r="I7" s="97"/>
      <c r="J7" s="4" t="s">
        <v>152</v>
      </c>
      <c r="L7" s="99">
        <v>98.45</v>
      </c>
      <c r="M7" s="99"/>
      <c r="N7" s="99"/>
    </row>
    <row r="8" spans="1:15" x14ac:dyDescent="0.2">
      <c r="E8" s="5" t="s">
        <v>160</v>
      </c>
      <c r="G8" s="96">
        <v>776756</v>
      </c>
      <c r="H8" s="96"/>
      <c r="I8" s="96"/>
      <c r="J8" s="5" t="s">
        <v>153</v>
      </c>
      <c r="L8" s="96"/>
      <c r="M8" s="96"/>
      <c r="N8" s="96"/>
    </row>
    <row r="9" spans="1:15" x14ac:dyDescent="0.2">
      <c r="E9" s="5" t="s">
        <v>161</v>
      </c>
      <c r="G9" s="98">
        <v>2047665</v>
      </c>
      <c r="H9" s="98"/>
      <c r="I9" s="98"/>
      <c r="J9" s="5" t="s">
        <v>154</v>
      </c>
      <c r="L9" s="93"/>
      <c r="M9" s="93"/>
      <c r="N9" s="93"/>
    </row>
    <row r="10" spans="1:15" x14ac:dyDescent="0.2">
      <c r="G10" s="34"/>
      <c r="H10" s="34"/>
      <c r="I10" s="34"/>
      <c r="J10" s="5" t="s">
        <v>155</v>
      </c>
      <c r="L10" s="94"/>
      <c r="M10" s="94"/>
      <c r="N10" s="94"/>
    </row>
    <row r="11" spans="1:15" ht="12.75" customHeight="1" x14ac:dyDescent="0.2">
      <c r="A11" s="19" t="s">
        <v>148</v>
      </c>
      <c r="B11" s="19"/>
      <c r="E11" s="5" t="s">
        <v>139</v>
      </c>
      <c r="G11" s="98" t="s">
        <v>165</v>
      </c>
      <c r="H11" s="98"/>
      <c r="I11" s="98"/>
      <c r="J11" s="5" t="s">
        <v>156</v>
      </c>
      <c r="L11" s="94"/>
      <c r="M11" s="94"/>
      <c r="N11" s="94"/>
    </row>
    <row r="12" spans="1:15" ht="12.75" customHeight="1" x14ac:dyDescent="0.2">
      <c r="A12" s="20" t="s">
        <v>165</v>
      </c>
      <c r="B12" s="20"/>
      <c r="E12" s="77" t="s">
        <v>140</v>
      </c>
      <c r="F12" s="77"/>
      <c r="G12" s="97" t="s">
        <v>173</v>
      </c>
      <c r="H12" s="97"/>
      <c r="I12" s="97"/>
      <c r="J12" s="5" t="s">
        <v>157</v>
      </c>
      <c r="L12" s="94"/>
      <c r="M12" s="94"/>
      <c r="N12" s="94"/>
    </row>
    <row r="13" spans="1:15" ht="23.25" customHeight="1" x14ac:dyDescent="0.2"/>
    <row r="14" spans="1:15" ht="14.25" x14ac:dyDescent="0.2">
      <c r="B14" s="92" t="s">
        <v>10</v>
      </c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</row>
    <row r="16" spans="1:15" ht="12.75" customHeight="1" x14ac:dyDescent="0.2">
      <c r="B16" s="68" t="s">
        <v>0</v>
      </c>
      <c r="C16" s="85"/>
      <c r="D16" s="85"/>
      <c r="E16" s="85"/>
      <c r="F16" s="69"/>
      <c r="G16" s="68" t="s">
        <v>11</v>
      </c>
      <c r="H16" s="69"/>
      <c r="I16" s="68" t="s">
        <v>13</v>
      </c>
      <c r="J16" s="85"/>
      <c r="K16" s="69"/>
      <c r="L16" s="68" t="s">
        <v>136</v>
      </c>
      <c r="M16" s="69"/>
      <c r="N16" s="70" t="s">
        <v>149</v>
      </c>
      <c r="O16" s="71"/>
    </row>
    <row r="17" spans="1:15" x14ac:dyDescent="0.2">
      <c r="A17" s="9" t="s">
        <v>141</v>
      </c>
      <c r="B17" s="6" t="s">
        <v>2</v>
      </c>
      <c r="C17" s="6" t="s">
        <v>3</v>
      </c>
      <c r="D17" s="6" t="s">
        <v>71</v>
      </c>
      <c r="E17" s="6" t="s">
        <v>72</v>
      </c>
      <c r="F17" s="6" t="s">
        <v>15</v>
      </c>
      <c r="G17" s="6" t="s">
        <v>138</v>
      </c>
      <c r="H17" s="6" t="s">
        <v>12</v>
      </c>
      <c r="I17" s="6" t="s">
        <v>14</v>
      </c>
      <c r="J17" s="6" t="s">
        <v>137</v>
      </c>
      <c r="K17" s="6" t="s">
        <v>12</v>
      </c>
      <c r="L17" s="6" t="s">
        <v>17</v>
      </c>
      <c r="M17" s="6" t="s">
        <v>18</v>
      </c>
      <c r="N17" s="72"/>
      <c r="O17" s="73"/>
    </row>
    <row r="18" spans="1:15" x14ac:dyDescent="0.2">
      <c r="A18" s="36" t="s">
        <v>166</v>
      </c>
      <c r="B18" s="36">
        <v>75</v>
      </c>
      <c r="C18" s="37" t="s">
        <v>164</v>
      </c>
      <c r="D18" s="37" t="s">
        <v>164</v>
      </c>
      <c r="E18" s="38" t="s">
        <v>164</v>
      </c>
      <c r="F18" s="37">
        <v>75</v>
      </c>
      <c r="G18" s="39">
        <v>761.79998779296875</v>
      </c>
      <c r="H18" s="40">
        <v>0.97165888666261624</v>
      </c>
      <c r="I18" s="41">
        <v>1019</v>
      </c>
      <c r="J18" s="42">
        <v>103.5</v>
      </c>
      <c r="K18" s="43">
        <v>0.99682172769843647</v>
      </c>
      <c r="L18" s="38">
        <v>37</v>
      </c>
      <c r="M18" s="38">
        <v>224</v>
      </c>
      <c r="N18" s="86"/>
      <c r="O18" s="86"/>
    </row>
    <row r="19" spans="1:15" ht="12.75" customHeight="1" x14ac:dyDescent="0.2">
      <c r="A19" s="1" t="s">
        <v>1</v>
      </c>
      <c r="B19" s="1">
        <f>SUM(B18:B18)</f>
        <v>75</v>
      </c>
      <c r="C19" s="1">
        <f>SUM(C18:C18)</f>
        <v>0</v>
      </c>
      <c r="D19" s="1">
        <f>SUM(D18:D18)</f>
        <v>0</v>
      </c>
      <c r="E19" s="1">
        <f>SUM(E18:E18)</f>
        <v>0</v>
      </c>
      <c r="F19" s="1">
        <f>SUM(F18:F18)</f>
        <v>75</v>
      </c>
      <c r="G19" s="10">
        <v>784.01998710632324</v>
      </c>
      <c r="H19" s="33">
        <f>SUM(H18:H18)</f>
        <v>0.97165888666261624</v>
      </c>
      <c r="I19" s="11">
        <v>1022</v>
      </c>
      <c r="J19" s="2">
        <v>103.83000001311302</v>
      </c>
      <c r="K19" s="33">
        <f>SUM(K18:K18)</f>
        <v>0.99682172769843647</v>
      </c>
    </row>
    <row r="20" spans="1:15" x14ac:dyDescent="0.2">
      <c r="A20" s="87" t="s">
        <v>142</v>
      </c>
      <c r="B20" s="88"/>
      <c r="C20" s="12">
        <v>1</v>
      </c>
    </row>
    <row r="21" spans="1:15" ht="6" customHeight="1" x14ac:dyDescent="0.2">
      <c r="A21" s="13"/>
      <c r="B21" s="13"/>
      <c r="C21" s="14"/>
    </row>
    <row r="22" spans="1:15" ht="6" customHeight="1" x14ac:dyDescent="0.2"/>
    <row r="23" spans="1:15" ht="14.25" x14ac:dyDescent="0.2">
      <c r="B23" s="92" t="s">
        <v>167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</row>
    <row r="25" spans="1:15" x14ac:dyDescent="0.2">
      <c r="B25" s="89" t="s">
        <v>0</v>
      </c>
      <c r="C25" s="90"/>
      <c r="D25" s="90"/>
      <c r="E25" s="91"/>
      <c r="F25" s="74" t="s">
        <v>144</v>
      </c>
      <c r="G25" s="74" t="s">
        <v>143</v>
      </c>
      <c r="H25" s="89" t="s">
        <v>11</v>
      </c>
      <c r="I25" s="91"/>
      <c r="J25" s="89" t="s">
        <v>13</v>
      </c>
      <c r="K25" s="91"/>
      <c r="L25" s="74" t="s">
        <v>135</v>
      </c>
      <c r="M25" s="76" t="s">
        <v>145</v>
      </c>
      <c r="N25" s="76" t="s">
        <v>146</v>
      </c>
    </row>
    <row r="26" spans="1:15" x14ac:dyDescent="0.2">
      <c r="A26" s="9" t="s">
        <v>141</v>
      </c>
      <c r="B26" s="9" t="s">
        <v>2</v>
      </c>
      <c r="C26" s="9" t="s">
        <v>3</v>
      </c>
      <c r="D26" s="9" t="s">
        <v>71</v>
      </c>
      <c r="E26" s="15" t="s">
        <v>72</v>
      </c>
      <c r="F26" s="75"/>
      <c r="G26" s="75"/>
      <c r="H26" s="9" t="s">
        <v>138</v>
      </c>
      <c r="I26" s="9" t="s">
        <v>12</v>
      </c>
      <c r="J26" s="9" t="s">
        <v>16</v>
      </c>
      <c r="K26" s="9" t="s">
        <v>12</v>
      </c>
      <c r="L26" s="75"/>
      <c r="M26" s="76"/>
      <c r="N26" s="76"/>
    </row>
    <row r="27" spans="1:15" x14ac:dyDescent="0.2">
      <c r="A27" s="37" t="s">
        <v>166</v>
      </c>
      <c r="B27" s="37">
        <v>75</v>
      </c>
      <c r="C27" s="37" t="s">
        <v>164</v>
      </c>
      <c r="D27" s="37" t="s">
        <v>164</v>
      </c>
      <c r="E27" s="38" t="s">
        <v>164</v>
      </c>
      <c r="F27" s="44">
        <v>1</v>
      </c>
      <c r="G27" s="45">
        <v>75</v>
      </c>
      <c r="H27" s="102">
        <v>761.8</v>
      </c>
      <c r="I27" s="40">
        <v>1</v>
      </c>
      <c r="J27" s="103">
        <v>103.5</v>
      </c>
      <c r="K27" s="40">
        <v>1</v>
      </c>
      <c r="L27" s="38">
        <v>0</v>
      </c>
      <c r="M27" s="37" t="s">
        <v>176</v>
      </c>
      <c r="N27" s="37" t="s">
        <v>177</v>
      </c>
    </row>
    <row r="28" spans="1:15" x14ac:dyDescent="0.2">
      <c r="A28" s="1" t="s">
        <v>1</v>
      </c>
      <c r="B28" s="1">
        <f>SUM(B27:B27)</f>
        <v>75</v>
      </c>
      <c r="C28" s="1">
        <f>SUM(C27:C27)</f>
        <v>0</v>
      </c>
      <c r="D28" s="1">
        <f>SUM(D27:D27)</f>
        <v>0</v>
      </c>
      <c r="E28" s="1">
        <f>SUM(E27:E27)</f>
        <v>0</v>
      </c>
      <c r="F28" s="2">
        <v>1</v>
      </c>
      <c r="G28" s="11">
        <v>11</v>
      </c>
      <c r="H28" s="10">
        <f>H27</f>
        <v>761.8</v>
      </c>
      <c r="I28" s="10">
        <f t="shared" ref="I28:K28" si="0">I27</f>
        <v>1</v>
      </c>
      <c r="J28" s="10">
        <f t="shared" si="0"/>
        <v>103.5</v>
      </c>
      <c r="K28" s="10">
        <f t="shared" si="0"/>
        <v>1</v>
      </c>
    </row>
    <row r="29" spans="1:15" x14ac:dyDescent="0.2">
      <c r="G29">
        <v>88</v>
      </c>
      <c r="H29">
        <v>906.24</v>
      </c>
      <c r="J29">
        <v>105.94</v>
      </c>
    </row>
    <row r="31" spans="1:15" x14ac:dyDescent="0.2">
      <c r="L31" s="16"/>
      <c r="M31" s="8"/>
    </row>
    <row r="32" spans="1:15" x14ac:dyDescent="0.2">
      <c r="L32" s="18"/>
      <c r="M32" s="18"/>
    </row>
    <row r="37" spans="1:15" ht="12.75" customHeight="1" x14ac:dyDescent="0.2">
      <c r="A37" s="79" t="s">
        <v>147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1"/>
    </row>
    <row r="38" spans="1:15" ht="12.75" customHeight="1" x14ac:dyDescent="0.2">
      <c r="A38" s="26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8"/>
    </row>
    <row r="39" spans="1:15" ht="12.75" customHeight="1" x14ac:dyDescent="0.2">
      <c r="A39" s="82" t="s">
        <v>182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4"/>
      <c r="O39">
        <f>400/98.45</f>
        <v>4.0629761300152358</v>
      </c>
    </row>
    <row r="40" spans="1:15" x14ac:dyDescent="0.2">
      <c r="A40" s="82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4"/>
    </row>
    <row r="41" spans="1:15" x14ac:dyDescent="0.2">
      <c r="A41" s="82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4"/>
    </row>
    <row r="42" spans="1:15" x14ac:dyDescent="0.2">
      <c r="A42" s="82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4"/>
    </row>
    <row r="43" spans="1:15" x14ac:dyDescent="0.2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4"/>
    </row>
    <row r="44" spans="1:15" x14ac:dyDescent="0.2">
      <c r="A44" s="29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1"/>
      <c r="M44" s="30"/>
      <c r="N44" s="32"/>
    </row>
    <row r="46" spans="1:15" x14ac:dyDescent="0.2">
      <c r="A46" t="s">
        <v>175</v>
      </c>
    </row>
  </sheetData>
  <mergeCells count="41">
    <mergeCell ref="L9:N9"/>
    <mergeCell ref="L10:N10"/>
    <mergeCell ref="L11:N11"/>
    <mergeCell ref="L12:N12"/>
    <mergeCell ref="E1:O1"/>
    <mergeCell ref="L3:N3"/>
    <mergeCell ref="L4:N4"/>
    <mergeCell ref="L5:N5"/>
    <mergeCell ref="L6:N6"/>
    <mergeCell ref="G8:I8"/>
    <mergeCell ref="L7:N7"/>
    <mergeCell ref="L8:N8"/>
    <mergeCell ref="B23:N23"/>
    <mergeCell ref="B14:O14"/>
    <mergeCell ref="G3:I3"/>
    <mergeCell ref="G4:I4"/>
    <mergeCell ref="G5:I5"/>
    <mergeCell ref="G6:I6"/>
    <mergeCell ref="G7:I7"/>
    <mergeCell ref="G9:I9"/>
    <mergeCell ref="G11:I11"/>
    <mergeCell ref="G12:I12"/>
    <mergeCell ref="A37:N37"/>
    <mergeCell ref="A39:N43"/>
    <mergeCell ref="N25:N26"/>
    <mergeCell ref="B16:F16"/>
    <mergeCell ref="L16:M16"/>
    <mergeCell ref="I16:K16"/>
    <mergeCell ref="N18:O18"/>
    <mergeCell ref="A20:B20"/>
    <mergeCell ref="B25:E25"/>
    <mergeCell ref="G16:H16"/>
    <mergeCell ref="N16:O17"/>
    <mergeCell ref="L25:L26"/>
    <mergeCell ref="M25:M26"/>
    <mergeCell ref="E12:F12"/>
    <mergeCell ref="C3:C4"/>
    <mergeCell ref="F25:F26"/>
    <mergeCell ref="G25:G26"/>
    <mergeCell ref="H25:I25"/>
    <mergeCell ref="J25:K25"/>
  </mergeCells>
  <phoneticPr fontId="0" type="noConversion"/>
  <printOptions horizontalCentered="1"/>
  <pageMargins left="0.23622047244094491" right="0.23622047244094491" top="0.74803149606299213" bottom="1.3854166666666667" header="8.3333333333333329E-2" footer="0.31496062992125984"/>
  <pageSetup paperSize="9" scale="72" orientation="portrait" horizontalDpi="1200" verticalDpi="1200" r:id="rId1"/>
  <headerFooter>
    <oddFooter>&amp;L&amp;G&amp;R&amp;G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825E9-3502-4AFE-9907-BB9FEDAC0182}">
  <dimension ref="A1:X400"/>
  <sheetViews>
    <sheetView zoomScaleNormal="100" workbookViewId="0">
      <selection activeCell="W21" sqref="W21:X21"/>
    </sheetView>
  </sheetViews>
  <sheetFormatPr baseColWidth="10" defaultRowHeight="12" x14ac:dyDescent="0.2"/>
  <cols>
    <col min="1" max="1" width="3.85546875" style="56" customWidth="1"/>
    <col min="2" max="2" width="7.28515625" style="56" customWidth="1"/>
    <col min="3" max="3" width="5.42578125" style="56" customWidth="1"/>
    <col min="4" max="4" width="1.7109375" style="56" customWidth="1"/>
    <col min="5" max="5" width="3.85546875" style="56" customWidth="1"/>
    <col min="6" max="6" width="7.28515625" style="56" customWidth="1"/>
    <col min="7" max="7" width="5.42578125" style="56" customWidth="1"/>
    <col min="8" max="8" width="1.7109375" style="56" customWidth="1"/>
    <col min="9" max="9" width="3.85546875" style="56" customWidth="1"/>
    <col min="10" max="10" width="7.28515625" style="56" customWidth="1"/>
    <col min="11" max="11" width="5.42578125" style="56" customWidth="1"/>
    <col min="12" max="12" width="1.7109375" style="56" customWidth="1"/>
    <col min="13" max="13" width="3.85546875" style="56" customWidth="1"/>
    <col min="14" max="14" width="7.28515625" style="56" customWidth="1"/>
    <col min="15" max="15" width="5.42578125" style="56" customWidth="1"/>
    <col min="16" max="16" width="1.7109375" style="57" customWidth="1"/>
    <col min="17" max="17" width="8.140625" style="57" customWidth="1"/>
    <col min="18" max="18" width="3.85546875" style="56" customWidth="1"/>
    <col min="19" max="19" width="1.7109375" style="67" customWidth="1"/>
    <col min="20" max="20" width="25.140625" style="57" bestFit="1" customWidth="1"/>
    <col min="21" max="21" width="25.5703125" style="57" customWidth="1"/>
    <col min="22" max="23" width="11.42578125" style="57"/>
    <col min="24" max="25" width="11.42578125" style="57" customWidth="1"/>
    <col min="26" max="32" width="11.42578125" style="57"/>
    <col min="33" max="34" width="11.42578125" style="57" customWidth="1"/>
    <col min="35" max="16384" width="11.42578125" style="57"/>
  </cols>
  <sheetData>
    <row r="1" spans="1:21" x14ac:dyDescent="0.2">
      <c r="A1" s="46" t="s">
        <v>2</v>
      </c>
      <c r="B1" s="95" t="s">
        <v>166</v>
      </c>
      <c r="C1" s="95"/>
      <c r="D1" s="47"/>
      <c r="E1" s="46" t="s">
        <v>3</v>
      </c>
      <c r="F1" s="95" t="s">
        <v>166</v>
      </c>
      <c r="G1" s="95"/>
      <c r="H1" s="47"/>
      <c r="I1" s="46" t="s">
        <v>71</v>
      </c>
      <c r="J1" s="95" t="s">
        <v>166</v>
      </c>
      <c r="K1" s="95"/>
      <c r="L1" s="47"/>
      <c r="M1" s="46" t="s">
        <v>72</v>
      </c>
      <c r="N1" s="95" t="s">
        <v>166</v>
      </c>
      <c r="O1" s="95"/>
      <c r="P1" s="47"/>
      <c r="Q1" s="48" t="s">
        <v>39</v>
      </c>
      <c r="R1" s="48" t="s">
        <v>144</v>
      </c>
      <c r="S1" s="63"/>
      <c r="T1" s="59" t="s">
        <v>149</v>
      </c>
      <c r="U1" s="59"/>
    </row>
    <row r="2" spans="1:21" s="58" customFormat="1" ht="24" x14ac:dyDescent="0.2">
      <c r="A2" s="49" t="s">
        <v>144</v>
      </c>
      <c r="B2" s="50" t="s">
        <v>37</v>
      </c>
      <c r="C2" s="50" t="s">
        <v>38</v>
      </c>
      <c r="D2" s="51"/>
      <c r="E2" s="49" t="s">
        <v>144</v>
      </c>
      <c r="F2" s="50" t="s">
        <v>37</v>
      </c>
      <c r="G2" s="50" t="s">
        <v>38</v>
      </c>
      <c r="H2" s="51"/>
      <c r="I2" s="49" t="s">
        <v>144</v>
      </c>
      <c r="J2" s="50" t="s">
        <v>37</v>
      </c>
      <c r="K2" s="50" t="s">
        <v>38</v>
      </c>
      <c r="L2" s="51"/>
      <c r="M2" s="49" t="s">
        <v>144</v>
      </c>
      <c r="N2" s="50" t="s">
        <v>37</v>
      </c>
      <c r="O2" s="50" t="s">
        <v>38</v>
      </c>
      <c r="P2" s="51"/>
      <c r="Q2" s="52" t="s">
        <v>73</v>
      </c>
      <c r="R2" s="52">
        <f>COUNTIF(R3:R112, "&gt;0")</f>
        <v>9</v>
      </c>
      <c r="S2" s="64"/>
      <c r="T2" s="60" t="s">
        <v>183</v>
      </c>
      <c r="U2" s="60" t="s">
        <v>162</v>
      </c>
    </row>
    <row r="3" spans="1:21" x14ac:dyDescent="0.2">
      <c r="A3" s="53">
        <f>SUM(A4:A469)</f>
        <v>75</v>
      </c>
      <c r="B3" s="54" t="s">
        <v>9</v>
      </c>
      <c r="C3" s="54">
        <f>SUM(C4:C8580)</f>
        <v>1019</v>
      </c>
      <c r="D3" s="47"/>
      <c r="E3" s="55">
        <f>SUM(E4:E469)</f>
        <v>0</v>
      </c>
      <c r="F3" s="54" t="s">
        <v>9</v>
      </c>
      <c r="G3" s="54">
        <f>SUM(G4:G8580)</f>
        <v>0</v>
      </c>
      <c r="H3" s="47"/>
      <c r="I3" s="55">
        <f>SUM(I4:I469)</f>
        <v>0</v>
      </c>
      <c r="J3" s="54" t="s">
        <v>9</v>
      </c>
      <c r="K3" s="54">
        <f>SUM(K4:K8580)</f>
        <v>0</v>
      </c>
      <c r="L3" s="47"/>
      <c r="M3" s="55">
        <f>SUM(M4:M469)</f>
        <v>0</v>
      </c>
      <c r="N3" s="54" t="s">
        <v>9</v>
      </c>
      <c r="O3" s="54">
        <f>SUM(O4:O8580)</f>
        <v>0</v>
      </c>
      <c r="P3" s="47"/>
      <c r="Q3" s="21" t="s">
        <v>70</v>
      </c>
      <c r="R3" s="56">
        <v>0</v>
      </c>
      <c r="S3" s="63"/>
      <c r="T3" s="61" t="s">
        <v>179</v>
      </c>
      <c r="U3" s="61" t="s">
        <v>180</v>
      </c>
    </row>
    <row r="4" spans="1:21" s="24" customFormat="1" ht="10.5" customHeight="1" x14ac:dyDescent="0.2">
      <c r="A4" s="22">
        <v>1</v>
      </c>
      <c r="B4" s="104">
        <v>183</v>
      </c>
      <c r="C4" s="23">
        <v>81</v>
      </c>
      <c r="D4" s="35">
        <v>183</v>
      </c>
      <c r="E4" s="23"/>
      <c r="F4" s="23"/>
      <c r="G4" s="23"/>
      <c r="H4" s="35"/>
      <c r="I4" s="23"/>
      <c r="J4" s="23"/>
      <c r="K4" s="23"/>
      <c r="L4" s="35"/>
      <c r="M4" s="23"/>
      <c r="N4" s="23"/>
      <c r="O4" s="23"/>
      <c r="P4" s="35"/>
      <c r="Q4" s="25" t="s">
        <v>44</v>
      </c>
      <c r="R4" s="23">
        <v>0</v>
      </c>
      <c r="S4" s="65"/>
      <c r="T4" s="62"/>
      <c r="U4" s="62"/>
    </row>
    <row r="5" spans="1:21" s="24" customFormat="1" ht="10.5" customHeight="1" x14ac:dyDescent="0.2">
      <c r="A5" s="22">
        <v>1</v>
      </c>
      <c r="B5" s="104">
        <v>193</v>
      </c>
      <c r="C5" s="23">
        <v>92</v>
      </c>
      <c r="D5" s="35">
        <v>193</v>
      </c>
      <c r="E5" s="23"/>
      <c r="F5" s="23"/>
      <c r="G5" s="23"/>
      <c r="H5" s="35"/>
      <c r="I5" s="23"/>
      <c r="J5" s="23"/>
      <c r="K5" s="23"/>
      <c r="L5" s="35"/>
      <c r="M5" s="23"/>
      <c r="N5" s="23"/>
      <c r="O5" s="23"/>
      <c r="P5" s="35"/>
      <c r="Q5" s="25" t="s">
        <v>19</v>
      </c>
      <c r="R5" s="23">
        <v>0</v>
      </c>
      <c r="S5" s="65"/>
      <c r="T5" s="62"/>
      <c r="U5" s="62"/>
    </row>
    <row r="6" spans="1:21" s="24" customFormat="1" ht="10.5" customHeight="1" x14ac:dyDescent="0.2">
      <c r="A6" s="22">
        <v>1</v>
      </c>
      <c r="B6" s="104">
        <v>174</v>
      </c>
      <c r="C6" s="23">
        <v>66</v>
      </c>
      <c r="D6" s="35">
        <v>174</v>
      </c>
      <c r="E6" s="23"/>
      <c r="F6" s="23"/>
      <c r="G6" s="23"/>
      <c r="H6" s="35"/>
      <c r="I6" s="23"/>
      <c r="J6" s="23"/>
      <c r="K6" s="23"/>
      <c r="L6" s="35"/>
      <c r="M6" s="23"/>
      <c r="N6" s="23"/>
      <c r="O6" s="23"/>
      <c r="P6" s="35"/>
      <c r="Q6" s="25" t="s">
        <v>20</v>
      </c>
      <c r="R6" s="23">
        <v>64</v>
      </c>
      <c r="S6" s="65"/>
      <c r="T6" s="62"/>
      <c r="U6" s="62"/>
    </row>
    <row r="7" spans="1:21" s="24" customFormat="1" ht="10.5" customHeight="1" x14ac:dyDescent="0.2">
      <c r="A7" s="23">
        <v>1</v>
      </c>
      <c r="B7" s="104">
        <v>209</v>
      </c>
      <c r="C7" s="23">
        <v>123</v>
      </c>
      <c r="D7" s="35">
        <v>209</v>
      </c>
      <c r="E7" s="23"/>
      <c r="F7" s="23"/>
      <c r="G7" s="23"/>
      <c r="H7" s="35"/>
      <c r="I7" s="23"/>
      <c r="J7" s="23"/>
      <c r="K7" s="23"/>
      <c r="L7" s="35"/>
      <c r="M7" s="23"/>
      <c r="N7" s="23"/>
      <c r="O7" s="23"/>
      <c r="P7" s="35"/>
      <c r="Q7" s="25" t="s">
        <v>40</v>
      </c>
      <c r="R7" s="23">
        <v>0</v>
      </c>
      <c r="S7" s="65"/>
      <c r="T7" s="62"/>
      <c r="U7" s="62"/>
    </row>
    <row r="8" spans="1:21" s="24" customFormat="1" ht="10.5" customHeight="1" x14ac:dyDescent="0.2">
      <c r="A8" s="23">
        <v>1</v>
      </c>
      <c r="B8" s="104">
        <v>214</v>
      </c>
      <c r="C8" s="23">
        <v>130</v>
      </c>
      <c r="D8" s="35">
        <v>214</v>
      </c>
      <c r="E8" s="23"/>
      <c r="F8" s="23"/>
      <c r="G8" s="23"/>
      <c r="H8" s="35"/>
      <c r="I8" s="23"/>
      <c r="J8" s="23"/>
      <c r="K8" s="23"/>
      <c r="L8" s="35"/>
      <c r="M8" s="23"/>
      <c r="N8" s="23"/>
      <c r="O8" s="23"/>
      <c r="P8" s="35"/>
      <c r="Q8" s="25" t="s">
        <v>41</v>
      </c>
      <c r="R8" s="23">
        <v>0</v>
      </c>
      <c r="S8" s="65"/>
      <c r="T8" s="62"/>
      <c r="U8" s="62"/>
    </row>
    <row r="9" spans="1:21" s="24" customFormat="1" ht="10.5" customHeight="1" x14ac:dyDescent="0.2">
      <c r="A9" s="23">
        <v>1</v>
      </c>
      <c r="B9" s="104">
        <v>224</v>
      </c>
      <c r="C9" s="23">
        <v>153</v>
      </c>
      <c r="D9" s="35">
        <v>224</v>
      </c>
      <c r="E9" s="23"/>
      <c r="F9" s="23"/>
      <c r="G9" s="23"/>
      <c r="H9" s="35"/>
      <c r="I9" s="23"/>
      <c r="J9" s="23"/>
      <c r="K9" s="23"/>
      <c r="L9" s="35"/>
      <c r="M9" s="23"/>
      <c r="N9" s="23"/>
      <c r="O9" s="23"/>
      <c r="P9" s="35"/>
      <c r="Q9" s="25" t="s">
        <v>42</v>
      </c>
      <c r="R9" s="23">
        <v>0</v>
      </c>
      <c r="S9" s="65"/>
      <c r="T9" s="62"/>
      <c r="U9" s="62"/>
    </row>
    <row r="10" spans="1:21" s="24" customFormat="1" ht="10.5" customHeight="1" x14ac:dyDescent="0.2">
      <c r="A10" s="23">
        <v>64</v>
      </c>
      <c r="B10" s="23" t="s">
        <v>178</v>
      </c>
      <c r="C10" s="23">
        <v>72</v>
      </c>
      <c r="D10" s="35">
        <v>44</v>
      </c>
      <c r="E10" s="23"/>
      <c r="F10" s="23"/>
      <c r="G10" s="23"/>
      <c r="H10" s="35"/>
      <c r="I10" s="23"/>
      <c r="J10" s="23"/>
      <c r="K10" s="23"/>
      <c r="L10" s="35"/>
      <c r="M10" s="23"/>
      <c r="N10" s="23"/>
      <c r="O10" s="23"/>
      <c r="P10" s="35"/>
      <c r="Q10" s="25" t="s">
        <v>43</v>
      </c>
      <c r="R10" s="23">
        <v>0</v>
      </c>
      <c r="S10" s="65"/>
      <c r="T10" s="62"/>
      <c r="U10" s="62"/>
    </row>
    <row r="11" spans="1:21" s="24" customFormat="1" ht="10.5" customHeight="1" x14ac:dyDescent="0.2">
      <c r="A11" s="23">
        <v>1</v>
      </c>
      <c r="B11" s="104">
        <v>146</v>
      </c>
      <c r="C11" s="23">
        <v>35</v>
      </c>
      <c r="D11" s="35">
        <v>146</v>
      </c>
      <c r="E11" s="23"/>
      <c r="F11" s="23"/>
      <c r="G11" s="23"/>
      <c r="H11" s="35"/>
      <c r="I11" s="23"/>
      <c r="J11" s="23"/>
      <c r="K11" s="23"/>
      <c r="L11" s="35"/>
      <c r="M11" s="23"/>
      <c r="N11" s="23"/>
      <c r="O11" s="23"/>
      <c r="P11" s="35"/>
      <c r="Q11" s="25" t="s">
        <v>21</v>
      </c>
      <c r="R11" s="23">
        <v>0</v>
      </c>
      <c r="S11" s="65"/>
      <c r="T11" s="62"/>
      <c r="U11" s="62"/>
    </row>
    <row r="12" spans="1:21" s="24" customFormat="1" ht="10.5" customHeight="1" x14ac:dyDescent="0.2">
      <c r="A12" s="23">
        <v>1</v>
      </c>
      <c r="B12" s="104">
        <v>206</v>
      </c>
      <c r="C12" s="23">
        <v>102</v>
      </c>
      <c r="D12" s="35">
        <v>206</v>
      </c>
      <c r="E12" s="23"/>
      <c r="F12" s="23"/>
      <c r="G12" s="23"/>
      <c r="H12" s="35"/>
      <c r="I12" s="23"/>
      <c r="J12" s="23"/>
      <c r="K12" s="23"/>
      <c r="L12" s="35"/>
      <c r="M12" s="23"/>
      <c r="N12" s="23"/>
      <c r="O12" s="23"/>
      <c r="P12" s="35"/>
      <c r="Q12" s="25" t="s">
        <v>22</v>
      </c>
      <c r="R12" s="23">
        <v>0</v>
      </c>
      <c r="S12" s="65"/>
      <c r="T12" s="62"/>
      <c r="U12" s="62"/>
    </row>
    <row r="13" spans="1:21" s="24" customFormat="1" ht="10.5" customHeight="1" x14ac:dyDescent="0.2">
      <c r="A13" s="23">
        <v>1</v>
      </c>
      <c r="B13" s="104">
        <v>170</v>
      </c>
      <c r="C13" s="23">
        <v>58</v>
      </c>
      <c r="D13" s="35">
        <v>170</v>
      </c>
      <c r="E13" s="23"/>
      <c r="F13" s="23"/>
      <c r="G13" s="23"/>
      <c r="H13" s="35"/>
      <c r="I13" s="23"/>
      <c r="J13" s="23"/>
      <c r="K13" s="23"/>
      <c r="L13" s="35"/>
      <c r="M13" s="23"/>
      <c r="N13" s="23"/>
      <c r="O13" s="23"/>
      <c r="P13" s="35"/>
      <c r="Q13" s="25" t="s">
        <v>23</v>
      </c>
      <c r="R13" s="23">
        <v>0</v>
      </c>
      <c r="S13" s="65"/>
      <c r="T13" s="62"/>
      <c r="U13" s="62"/>
    </row>
    <row r="14" spans="1:21" s="24" customFormat="1" ht="10.5" customHeight="1" x14ac:dyDescent="0.2">
      <c r="A14" s="23">
        <v>1</v>
      </c>
      <c r="B14" s="104">
        <v>164</v>
      </c>
      <c r="C14" s="23">
        <v>49</v>
      </c>
      <c r="D14" s="35">
        <v>164</v>
      </c>
      <c r="E14" s="23"/>
      <c r="F14" s="23"/>
      <c r="G14" s="23"/>
      <c r="H14" s="35"/>
      <c r="I14" s="23"/>
      <c r="J14" s="23"/>
      <c r="K14" s="23"/>
      <c r="L14" s="35"/>
      <c r="M14" s="23"/>
      <c r="N14" s="23"/>
      <c r="O14" s="23"/>
      <c r="P14" s="35"/>
      <c r="Q14" s="25" t="s">
        <v>24</v>
      </c>
      <c r="R14" s="23">
        <v>0</v>
      </c>
      <c r="S14" s="65"/>
      <c r="T14" s="62"/>
      <c r="U14" s="62"/>
    </row>
    <row r="15" spans="1:21" s="24" customFormat="1" ht="10.5" customHeight="1" x14ac:dyDescent="0.2">
      <c r="A15" s="23">
        <v>1</v>
      </c>
      <c r="B15" s="23" t="s">
        <v>181</v>
      </c>
      <c r="C15" s="23">
        <v>58</v>
      </c>
      <c r="D15" s="35">
        <v>166</v>
      </c>
      <c r="E15" s="23"/>
      <c r="F15" s="23"/>
      <c r="G15" s="23"/>
      <c r="H15" s="35"/>
      <c r="I15" s="23"/>
      <c r="J15" s="23"/>
      <c r="K15" s="23"/>
      <c r="L15" s="35"/>
      <c r="M15" s="23"/>
      <c r="N15" s="23"/>
      <c r="O15" s="23"/>
      <c r="P15" s="35"/>
      <c r="Q15" s="25" t="s">
        <v>25</v>
      </c>
      <c r="R15" s="23">
        <v>0</v>
      </c>
      <c r="S15" s="65"/>
      <c r="T15" s="62"/>
      <c r="U15" s="62"/>
    </row>
    <row r="16" spans="1:21" s="24" customFormat="1" ht="10.5" customHeight="1" x14ac:dyDescent="0.2">
      <c r="A16" s="23"/>
      <c r="B16" s="23"/>
      <c r="C16" s="23"/>
      <c r="D16" s="35"/>
      <c r="E16" s="23"/>
      <c r="F16" s="23"/>
      <c r="G16" s="23"/>
      <c r="H16" s="35"/>
      <c r="I16" s="23"/>
      <c r="J16" s="23"/>
      <c r="K16" s="23"/>
      <c r="L16" s="35"/>
      <c r="M16" s="23"/>
      <c r="N16" s="23"/>
      <c r="O16" s="23"/>
      <c r="P16" s="35"/>
      <c r="Q16" s="25" t="s">
        <v>26</v>
      </c>
      <c r="R16" s="23">
        <v>1</v>
      </c>
      <c r="S16" s="65"/>
      <c r="T16" s="62"/>
      <c r="U16" s="62"/>
    </row>
    <row r="17" spans="1:24" s="24" customFormat="1" ht="10.5" customHeight="1" x14ac:dyDescent="0.2">
      <c r="A17" s="23"/>
      <c r="B17" s="23"/>
      <c r="C17" s="23"/>
      <c r="D17" s="35"/>
      <c r="E17" s="23"/>
      <c r="F17" s="23"/>
      <c r="G17" s="23"/>
      <c r="H17" s="35"/>
      <c r="I17" s="23"/>
      <c r="J17" s="23"/>
      <c r="K17" s="23"/>
      <c r="L17" s="35"/>
      <c r="M17" s="23"/>
      <c r="N17" s="23"/>
      <c r="O17" s="23"/>
      <c r="P17" s="35"/>
      <c r="Q17" s="25" t="s">
        <v>27</v>
      </c>
      <c r="R17" s="23">
        <v>0</v>
      </c>
      <c r="S17" s="65"/>
      <c r="T17" s="62"/>
      <c r="U17" s="62"/>
    </row>
    <row r="18" spans="1:24" s="24" customFormat="1" ht="10.5" customHeight="1" x14ac:dyDescent="0.2">
      <c r="A18" s="23"/>
      <c r="B18" s="23"/>
      <c r="C18" s="23"/>
      <c r="D18" s="35"/>
      <c r="E18" s="23"/>
      <c r="F18" s="23"/>
      <c r="G18" s="23"/>
      <c r="H18" s="35"/>
      <c r="I18" s="23"/>
      <c r="J18" s="23"/>
      <c r="K18" s="23"/>
      <c r="L18" s="35"/>
      <c r="M18" s="23"/>
      <c r="N18" s="23"/>
      <c r="O18" s="23"/>
      <c r="P18" s="35"/>
      <c r="Q18" s="25" t="s">
        <v>28</v>
      </c>
      <c r="R18" s="23">
        <v>2</v>
      </c>
      <c r="S18" s="65"/>
      <c r="T18" s="62"/>
      <c r="U18" s="62"/>
    </row>
    <row r="19" spans="1:24" s="24" customFormat="1" ht="10.5" customHeight="1" x14ac:dyDescent="0.2">
      <c r="A19" s="23"/>
      <c r="B19" s="23"/>
      <c r="C19" s="23"/>
      <c r="D19" s="35"/>
      <c r="E19" s="23"/>
      <c r="F19" s="23"/>
      <c r="G19" s="23"/>
      <c r="H19" s="35"/>
      <c r="I19" s="23"/>
      <c r="J19" s="23"/>
      <c r="K19" s="23"/>
      <c r="L19" s="35"/>
      <c r="M19" s="23"/>
      <c r="N19" s="23"/>
      <c r="O19" s="23"/>
      <c r="P19" s="35"/>
      <c r="Q19" s="25" t="s">
        <v>29</v>
      </c>
      <c r="R19" s="23">
        <v>2</v>
      </c>
      <c r="S19" s="65"/>
      <c r="T19" s="62"/>
      <c r="U19" s="62"/>
    </row>
    <row r="20" spans="1:24" s="24" customFormat="1" ht="10.5" customHeight="1" x14ac:dyDescent="0.2">
      <c r="A20" s="23"/>
      <c r="B20" s="23"/>
      <c r="C20" s="23"/>
      <c r="D20" s="35"/>
      <c r="E20" s="23"/>
      <c r="F20" s="23"/>
      <c r="G20" s="23"/>
      <c r="H20" s="35"/>
      <c r="I20" s="23"/>
      <c r="J20" s="23"/>
      <c r="K20" s="23"/>
      <c r="L20" s="35"/>
      <c r="M20" s="23"/>
      <c r="N20" s="23"/>
      <c r="O20" s="23"/>
      <c r="P20" s="35"/>
      <c r="Q20" s="25" t="s">
        <v>30</v>
      </c>
      <c r="R20" s="23">
        <v>1</v>
      </c>
      <c r="S20" s="65"/>
      <c r="T20" s="62"/>
      <c r="U20" s="62"/>
    </row>
    <row r="21" spans="1:24" s="24" customFormat="1" ht="10.5" customHeight="1" x14ac:dyDescent="0.2">
      <c r="A21" s="23"/>
      <c r="B21" s="23"/>
      <c r="C21" s="23"/>
      <c r="D21" s="35"/>
      <c r="E21" s="23"/>
      <c r="F21" s="23"/>
      <c r="G21" s="23"/>
      <c r="H21" s="35"/>
      <c r="I21" s="23"/>
      <c r="J21" s="23"/>
      <c r="K21" s="23"/>
      <c r="L21" s="35"/>
      <c r="M21" s="23"/>
      <c r="N21" s="23"/>
      <c r="O21" s="23"/>
      <c r="P21" s="35"/>
      <c r="Q21" s="25" t="s">
        <v>31</v>
      </c>
      <c r="R21" s="23">
        <v>1</v>
      </c>
      <c r="S21" s="65"/>
      <c r="T21" s="62"/>
      <c r="U21" s="62"/>
      <c r="W21" s="24">
        <f>AVERAGE(B7:B9,B12)</f>
        <v>213.25</v>
      </c>
      <c r="X21" s="24">
        <f>AVERAGE(C7:C9,C12)</f>
        <v>127</v>
      </c>
    </row>
    <row r="22" spans="1:24" s="24" customFormat="1" ht="10.5" customHeight="1" x14ac:dyDescent="0.2">
      <c r="A22" s="23"/>
      <c r="B22" s="23"/>
      <c r="C22" s="23"/>
      <c r="D22" s="35"/>
      <c r="E22" s="23"/>
      <c r="F22" s="23"/>
      <c r="G22" s="23"/>
      <c r="H22" s="35"/>
      <c r="I22" s="23"/>
      <c r="J22" s="23"/>
      <c r="K22" s="23"/>
      <c r="L22" s="35"/>
      <c r="M22" s="23"/>
      <c r="N22" s="23"/>
      <c r="O22" s="23"/>
      <c r="P22" s="35"/>
      <c r="Q22" s="25" t="s">
        <v>32</v>
      </c>
      <c r="R22" s="23">
        <v>2</v>
      </c>
      <c r="S22" s="65"/>
      <c r="T22" s="62"/>
      <c r="U22" s="62"/>
    </row>
    <row r="23" spans="1:24" s="24" customFormat="1" ht="10.5" customHeight="1" x14ac:dyDescent="0.2">
      <c r="A23" s="23"/>
      <c r="B23" s="23"/>
      <c r="C23" s="23"/>
      <c r="D23" s="35"/>
      <c r="E23" s="23"/>
      <c r="F23" s="23"/>
      <c r="G23" s="23"/>
      <c r="H23" s="35"/>
      <c r="I23" s="23"/>
      <c r="J23" s="23"/>
      <c r="K23" s="23"/>
      <c r="L23" s="35"/>
      <c r="M23" s="23"/>
      <c r="N23" s="23"/>
      <c r="O23" s="23"/>
      <c r="P23" s="35"/>
      <c r="Q23" s="25" t="s">
        <v>33</v>
      </c>
      <c r="R23" s="23">
        <v>1</v>
      </c>
      <c r="S23" s="65"/>
      <c r="T23" s="62"/>
      <c r="U23" s="62"/>
    </row>
    <row r="24" spans="1:24" s="24" customFormat="1" ht="10.5" customHeight="1" x14ac:dyDescent="0.2">
      <c r="A24" s="23"/>
      <c r="B24" s="23"/>
      <c r="C24" s="23"/>
      <c r="D24" s="35"/>
      <c r="E24" s="23"/>
      <c r="F24" s="23"/>
      <c r="G24" s="23"/>
      <c r="H24" s="35"/>
      <c r="I24" s="23"/>
      <c r="J24" s="23"/>
      <c r="K24" s="23"/>
      <c r="L24" s="35"/>
      <c r="M24" s="23"/>
      <c r="N24" s="23"/>
      <c r="O24" s="23"/>
      <c r="P24" s="35"/>
      <c r="Q24" s="25" t="s">
        <v>34</v>
      </c>
      <c r="R24" s="23">
        <v>1</v>
      </c>
      <c r="S24" s="65"/>
      <c r="T24" s="62"/>
      <c r="U24" s="62"/>
    </row>
    <row r="25" spans="1:24" s="24" customFormat="1" ht="10.5" customHeight="1" x14ac:dyDescent="0.2">
      <c r="A25" s="23"/>
      <c r="B25" s="23"/>
      <c r="C25" s="23"/>
      <c r="D25" s="35"/>
      <c r="E25" s="23"/>
      <c r="F25" s="23"/>
      <c r="G25" s="23"/>
      <c r="H25" s="35"/>
      <c r="I25" s="23"/>
      <c r="J25" s="23"/>
      <c r="K25" s="23"/>
      <c r="L25" s="35"/>
      <c r="M25" s="23"/>
      <c r="N25" s="23"/>
      <c r="O25" s="23"/>
      <c r="P25" s="35"/>
      <c r="Q25" s="25" t="s">
        <v>35</v>
      </c>
      <c r="R25" s="23">
        <v>0</v>
      </c>
      <c r="S25" s="65"/>
      <c r="T25" s="62"/>
      <c r="U25" s="62"/>
    </row>
    <row r="26" spans="1:24" s="24" customFormat="1" ht="10.5" customHeight="1" x14ac:dyDescent="0.2">
      <c r="A26" s="23"/>
      <c r="B26" s="23"/>
      <c r="C26" s="23"/>
      <c r="D26" s="35"/>
      <c r="E26" s="23"/>
      <c r="F26" s="23"/>
      <c r="G26" s="23"/>
      <c r="H26" s="35"/>
      <c r="I26" s="23"/>
      <c r="J26" s="23"/>
      <c r="K26" s="23"/>
      <c r="L26" s="35"/>
      <c r="M26" s="23"/>
      <c r="N26" s="23"/>
      <c r="O26" s="23"/>
      <c r="P26" s="35"/>
      <c r="Q26" s="25" t="s">
        <v>36</v>
      </c>
      <c r="R26" s="23">
        <v>0</v>
      </c>
      <c r="S26" s="65"/>
      <c r="T26" s="62"/>
      <c r="U26" s="62"/>
    </row>
    <row r="27" spans="1:24" s="24" customFormat="1" ht="10.5" customHeight="1" x14ac:dyDescent="0.2">
      <c r="A27" s="23"/>
      <c r="B27" s="23"/>
      <c r="C27" s="23"/>
      <c r="D27" s="35"/>
      <c r="E27" s="23"/>
      <c r="F27" s="23"/>
      <c r="G27" s="23"/>
      <c r="H27" s="35"/>
      <c r="I27" s="23"/>
      <c r="J27" s="23"/>
      <c r="K27" s="23"/>
      <c r="L27" s="35"/>
      <c r="M27" s="23"/>
      <c r="N27" s="23"/>
      <c r="O27" s="23"/>
      <c r="P27" s="35"/>
      <c r="Q27" s="25" t="s">
        <v>45</v>
      </c>
      <c r="R27" s="23">
        <v>0</v>
      </c>
      <c r="S27" s="65"/>
      <c r="T27" s="62"/>
      <c r="U27" s="62"/>
    </row>
    <row r="28" spans="1:24" s="24" customFormat="1" ht="10.5" customHeight="1" x14ac:dyDescent="0.2">
      <c r="A28" s="23"/>
      <c r="B28" s="23"/>
      <c r="C28" s="23"/>
      <c r="D28" s="35"/>
      <c r="E28" s="23"/>
      <c r="F28" s="23"/>
      <c r="G28" s="23"/>
      <c r="H28" s="35"/>
      <c r="I28" s="23"/>
      <c r="J28" s="23"/>
      <c r="K28" s="23"/>
      <c r="L28" s="35"/>
      <c r="M28" s="23"/>
      <c r="N28" s="23"/>
      <c r="O28" s="23"/>
      <c r="P28" s="35"/>
      <c r="Q28" s="25" t="s">
        <v>46</v>
      </c>
      <c r="R28" s="23">
        <v>0</v>
      </c>
      <c r="S28" s="65"/>
      <c r="T28" s="62"/>
      <c r="U28" s="62"/>
    </row>
    <row r="29" spans="1:24" s="24" customFormat="1" ht="10.5" customHeight="1" x14ac:dyDescent="0.2">
      <c r="A29" s="23"/>
      <c r="B29" s="23"/>
      <c r="C29" s="23"/>
      <c r="D29" s="35"/>
      <c r="E29" s="23"/>
      <c r="F29" s="23"/>
      <c r="G29" s="23"/>
      <c r="H29" s="35"/>
      <c r="I29" s="23"/>
      <c r="J29" s="23"/>
      <c r="K29" s="23"/>
      <c r="L29" s="35"/>
      <c r="M29" s="23"/>
      <c r="N29" s="23"/>
      <c r="O29" s="23"/>
      <c r="P29" s="35"/>
      <c r="Q29" s="25" t="s">
        <v>47</v>
      </c>
      <c r="R29" s="23">
        <v>0</v>
      </c>
      <c r="S29" s="65"/>
      <c r="T29" s="62"/>
      <c r="U29" s="62"/>
    </row>
    <row r="30" spans="1:24" s="24" customFormat="1" ht="10.5" customHeight="1" x14ac:dyDescent="0.2">
      <c r="A30" s="23"/>
      <c r="B30" s="23"/>
      <c r="C30" s="23"/>
      <c r="D30" s="35"/>
      <c r="E30" s="23"/>
      <c r="F30" s="23"/>
      <c r="G30" s="23"/>
      <c r="H30" s="35"/>
      <c r="I30" s="23"/>
      <c r="J30" s="23"/>
      <c r="K30" s="23"/>
      <c r="L30" s="35"/>
      <c r="M30" s="23"/>
      <c r="N30" s="23"/>
      <c r="O30" s="23"/>
      <c r="P30" s="35"/>
      <c r="Q30" s="25" t="s">
        <v>48</v>
      </c>
      <c r="R30" s="23">
        <v>0</v>
      </c>
      <c r="S30" s="65"/>
      <c r="T30" s="62"/>
      <c r="U30" s="62"/>
    </row>
    <row r="31" spans="1:24" s="24" customFormat="1" ht="10.5" customHeight="1" x14ac:dyDescent="0.2">
      <c r="A31" s="23"/>
      <c r="B31" s="23"/>
      <c r="C31" s="23"/>
      <c r="D31" s="35"/>
      <c r="E31" s="23"/>
      <c r="F31" s="23"/>
      <c r="G31" s="23"/>
      <c r="H31" s="35"/>
      <c r="I31" s="23"/>
      <c r="J31" s="23"/>
      <c r="K31" s="23"/>
      <c r="L31" s="35"/>
      <c r="M31" s="23"/>
      <c r="N31" s="23"/>
      <c r="O31" s="23"/>
      <c r="P31" s="35"/>
      <c r="Q31" s="25" t="s">
        <v>49</v>
      </c>
      <c r="R31" s="23">
        <v>0</v>
      </c>
      <c r="S31" s="65"/>
      <c r="T31" s="62"/>
      <c r="U31" s="62"/>
    </row>
    <row r="32" spans="1:24" s="24" customFormat="1" ht="10.5" customHeight="1" x14ac:dyDescent="0.2">
      <c r="A32" s="23"/>
      <c r="B32" s="23"/>
      <c r="C32" s="23"/>
      <c r="D32" s="35"/>
      <c r="E32" s="23"/>
      <c r="F32" s="23"/>
      <c r="G32" s="23"/>
      <c r="H32" s="35"/>
      <c r="I32" s="23"/>
      <c r="J32" s="23"/>
      <c r="K32" s="23"/>
      <c r="L32" s="35"/>
      <c r="M32" s="23"/>
      <c r="N32" s="23"/>
      <c r="O32" s="23"/>
      <c r="P32" s="35"/>
      <c r="Q32" s="25" t="s">
        <v>50</v>
      </c>
      <c r="R32" s="23">
        <v>0</v>
      </c>
      <c r="S32" s="65"/>
      <c r="T32" s="62"/>
      <c r="U32" s="62"/>
    </row>
    <row r="33" spans="1:21" s="24" customFormat="1" ht="10.5" customHeight="1" x14ac:dyDescent="0.2">
      <c r="A33" s="23"/>
      <c r="B33" s="23"/>
      <c r="C33" s="23"/>
      <c r="D33" s="35"/>
      <c r="E33" s="23"/>
      <c r="F33" s="23"/>
      <c r="G33" s="23"/>
      <c r="H33" s="35"/>
      <c r="I33" s="23"/>
      <c r="J33" s="23"/>
      <c r="K33" s="23"/>
      <c r="L33" s="35"/>
      <c r="M33" s="23"/>
      <c r="N33" s="23"/>
      <c r="O33" s="23"/>
      <c r="P33" s="35"/>
      <c r="Q33" s="25" t="s">
        <v>51</v>
      </c>
      <c r="R33" s="23">
        <v>0</v>
      </c>
      <c r="S33" s="65"/>
      <c r="T33" s="62"/>
      <c r="U33" s="62"/>
    </row>
    <row r="34" spans="1:21" s="24" customFormat="1" ht="10.5" customHeight="1" x14ac:dyDescent="0.2">
      <c r="A34" s="23"/>
      <c r="B34" s="23"/>
      <c r="C34" s="23"/>
      <c r="D34" s="35"/>
      <c r="E34" s="23"/>
      <c r="F34" s="23"/>
      <c r="G34" s="23"/>
      <c r="H34" s="35"/>
      <c r="I34" s="23"/>
      <c r="J34" s="23"/>
      <c r="K34" s="23"/>
      <c r="L34" s="35"/>
      <c r="M34" s="23"/>
      <c r="N34" s="23"/>
      <c r="O34" s="23"/>
      <c r="P34" s="35"/>
      <c r="Q34" s="25" t="s">
        <v>52</v>
      </c>
      <c r="R34" s="23">
        <v>0</v>
      </c>
      <c r="S34" s="65"/>
      <c r="T34" s="62"/>
      <c r="U34" s="62"/>
    </row>
    <row r="35" spans="1:21" s="24" customFormat="1" ht="10.5" customHeight="1" x14ac:dyDescent="0.2">
      <c r="A35" s="23"/>
      <c r="B35" s="23"/>
      <c r="C35" s="23"/>
      <c r="D35" s="35"/>
      <c r="E35" s="23"/>
      <c r="F35" s="23"/>
      <c r="G35" s="23"/>
      <c r="H35" s="35"/>
      <c r="I35" s="23"/>
      <c r="J35" s="23"/>
      <c r="K35" s="23"/>
      <c r="L35" s="35"/>
      <c r="M35" s="23"/>
      <c r="N35" s="23"/>
      <c r="O35" s="23"/>
      <c r="P35" s="35"/>
      <c r="Q35" s="25" t="s">
        <v>53</v>
      </c>
      <c r="R35" s="23">
        <v>0</v>
      </c>
      <c r="S35" s="65"/>
      <c r="T35" s="62"/>
      <c r="U35" s="62"/>
    </row>
    <row r="36" spans="1:21" s="24" customFormat="1" ht="10.5" customHeight="1" x14ac:dyDescent="0.2">
      <c r="A36" s="23"/>
      <c r="B36" s="23"/>
      <c r="C36" s="23"/>
      <c r="D36" s="35"/>
      <c r="E36" s="23"/>
      <c r="F36" s="23"/>
      <c r="G36" s="23"/>
      <c r="H36" s="35"/>
      <c r="I36" s="23"/>
      <c r="J36" s="23"/>
      <c r="K36" s="23"/>
      <c r="L36" s="35"/>
      <c r="M36" s="23"/>
      <c r="N36" s="23"/>
      <c r="O36" s="23"/>
      <c r="P36" s="35"/>
      <c r="Q36" s="25" t="s">
        <v>54</v>
      </c>
      <c r="R36" s="23">
        <v>0</v>
      </c>
      <c r="S36" s="65"/>
      <c r="T36" s="62"/>
      <c r="U36" s="62"/>
    </row>
    <row r="37" spans="1:21" s="24" customFormat="1" ht="10.5" customHeight="1" x14ac:dyDescent="0.2">
      <c r="A37" s="23"/>
      <c r="B37" s="23"/>
      <c r="C37" s="23"/>
      <c r="D37" s="35"/>
      <c r="E37" s="23"/>
      <c r="F37" s="23"/>
      <c r="G37" s="23"/>
      <c r="H37" s="35"/>
      <c r="I37" s="23"/>
      <c r="J37" s="23"/>
      <c r="K37" s="23"/>
      <c r="L37" s="35"/>
      <c r="M37" s="23"/>
      <c r="N37" s="23"/>
      <c r="O37" s="23"/>
      <c r="P37" s="35"/>
      <c r="Q37" s="25" t="s">
        <v>55</v>
      </c>
      <c r="R37" s="23">
        <v>0</v>
      </c>
      <c r="S37" s="65"/>
      <c r="T37" s="62"/>
      <c r="U37" s="62"/>
    </row>
    <row r="38" spans="1:21" s="24" customFormat="1" ht="10.5" customHeight="1" x14ac:dyDescent="0.2">
      <c r="A38" s="23"/>
      <c r="B38" s="23"/>
      <c r="C38" s="23"/>
      <c r="D38" s="35"/>
      <c r="E38" s="23"/>
      <c r="F38" s="23"/>
      <c r="G38" s="23"/>
      <c r="H38" s="35"/>
      <c r="I38" s="23"/>
      <c r="J38" s="23"/>
      <c r="K38" s="23"/>
      <c r="L38" s="35"/>
      <c r="M38" s="23"/>
      <c r="N38" s="23"/>
      <c r="O38" s="23"/>
      <c r="P38" s="35"/>
      <c r="Q38" s="25" t="s">
        <v>56</v>
      </c>
      <c r="R38" s="23">
        <v>0</v>
      </c>
      <c r="S38" s="65"/>
      <c r="T38" s="62"/>
      <c r="U38" s="62"/>
    </row>
    <row r="39" spans="1:21" s="24" customFormat="1" ht="10.5" customHeight="1" x14ac:dyDescent="0.2">
      <c r="A39" s="23"/>
      <c r="B39" s="23"/>
      <c r="C39" s="23"/>
      <c r="D39" s="35"/>
      <c r="E39" s="23"/>
      <c r="F39" s="23"/>
      <c r="G39" s="23"/>
      <c r="H39" s="35"/>
      <c r="I39" s="23"/>
      <c r="J39" s="23"/>
      <c r="K39" s="23"/>
      <c r="L39" s="35"/>
      <c r="M39" s="23"/>
      <c r="N39" s="23"/>
      <c r="O39" s="23"/>
      <c r="P39" s="35"/>
      <c r="Q39" s="25" t="s">
        <v>57</v>
      </c>
      <c r="R39" s="23">
        <v>0</v>
      </c>
      <c r="S39" s="65"/>
      <c r="T39" s="62"/>
      <c r="U39" s="62"/>
    </row>
    <row r="40" spans="1:21" s="24" customFormat="1" ht="10.5" customHeight="1" x14ac:dyDescent="0.2">
      <c r="A40" s="23"/>
      <c r="B40" s="23"/>
      <c r="C40" s="23"/>
      <c r="D40" s="35"/>
      <c r="E40" s="23"/>
      <c r="F40" s="23"/>
      <c r="G40" s="23"/>
      <c r="H40" s="35"/>
      <c r="I40" s="23"/>
      <c r="J40" s="23"/>
      <c r="K40" s="23"/>
      <c r="L40" s="35"/>
      <c r="M40" s="23"/>
      <c r="N40" s="23"/>
      <c r="O40" s="23"/>
      <c r="P40" s="35"/>
      <c r="Q40" s="25" t="s">
        <v>58</v>
      </c>
      <c r="R40" s="23">
        <v>0</v>
      </c>
      <c r="S40" s="65"/>
      <c r="T40" s="62"/>
      <c r="U40" s="62"/>
    </row>
    <row r="41" spans="1:21" s="24" customFormat="1" ht="10.5" customHeight="1" x14ac:dyDescent="0.2">
      <c r="A41" s="23"/>
      <c r="B41" s="23"/>
      <c r="C41" s="23"/>
      <c r="D41" s="35"/>
      <c r="E41" s="23"/>
      <c r="F41" s="23"/>
      <c r="G41" s="23"/>
      <c r="H41" s="35"/>
      <c r="I41" s="23"/>
      <c r="J41" s="23"/>
      <c r="K41" s="23"/>
      <c r="L41" s="35"/>
      <c r="M41" s="23"/>
      <c r="N41" s="23"/>
      <c r="O41" s="23"/>
      <c r="P41" s="35"/>
      <c r="Q41" s="25" t="s">
        <v>59</v>
      </c>
      <c r="R41" s="23">
        <v>0</v>
      </c>
      <c r="S41" s="65"/>
      <c r="T41" s="62"/>
      <c r="U41" s="62"/>
    </row>
    <row r="42" spans="1:21" s="24" customFormat="1" ht="10.5" customHeight="1" x14ac:dyDescent="0.2">
      <c r="A42" s="23"/>
      <c r="B42" s="23"/>
      <c r="C42" s="23"/>
      <c r="D42" s="35"/>
      <c r="E42" s="23"/>
      <c r="F42" s="23"/>
      <c r="G42" s="23"/>
      <c r="H42" s="35"/>
      <c r="I42" s="23"/>
      <c r="J42" s="23"/>
      <c r="K42" s="23"/>
      <c r="L42" s="35"/>
      <c r="M42" s="23"/>
      <c r="N42" s="23"/>
      <c r="O42" s="23"/>
      <c r="P42" s="35"/>
      <c r="Q42" s="25" t="s">
        <v>60</v>
      </c>
      <c r="R42" s="23">
        <v>0</v>
      </c>
      <c r="S42" s="65"/>
      <c r="T42" s="62"/>
      <c r="U42" s="62"/>
    </row>
    <row r="43" spans="1:21" s="24" customFormat="1" ht="10.5" customHeight="1" x14ac:dyDescent="0.2">
      <c r="A43" s="23"/>
      <c r="B43" s="23"/>
      <c r="C43" s="23"/>
      <c r="D43" s="35"/>
      <c r="E43" s="23"/>
      <c r="F43" s="23"/>
      <c r="G43" s="23"/>
      <c r="H43" s="35"/>
      <c r="I43" s="23"/>
      <c r="J43" s="23"/>
      <c r="K43" s="23"/>
      <c r="L43" s="35"/>
      <c r="M43" s="23"/>
      <c r="N43" s="23"/>
      <c r="O43" s="23"/>
      <c r="P43" s="35"/>
      <c r="Q43" s="25" t="s">
        <v>61</v>
      </c>
      <c r="R43" s="23">
        <v>0</v>
      </c>
      <c r="S43" s="65"/>
      <c r="T43" s="62"/>
      <c r="U43" s="62"/>
    </row>
    <row r="44" spans="1:21" s="24" customFormat="1" ht="10.5" customHeight="1" x14ac:dyDescent="0.2">
      <c r="A44" s="23"/>
      <c r="B44" s="23"/>
      <c r="C44" s="23"/>
      <c r="D44" s="35"/>
      <c r="E44" s="23"/>
      <c r="F44" s="23"/>
      <c r="G44" s="23"/>
      <c r="H44" s="35"/>
      <c r="I44" s="23"/>
      <c r="J44" s="23"/>
      <c r="K44" s="23"/>
      <c r="L44" s="35"/>
      <c r="M44" s="23"/>
      <c r="N44" s="23"/>
      <c r="O44" s="23"/>
      <c r="P44" s="35"/>
      <c r="Q44" s="25" t="s">
        <v>62</v>
      </c>
      <c r="R44" s="23">
        <v>0</v>
      </c>
      <c r="S44" s="65"/>
      <c r="T44" s="62"/>
      <c r="U44" s="62"/>
    </row>
    <row r="45" spans="1:21" s="24" customFormat="1" ht="10.5" customHeight="1" x14ac:dyDescent="0.2">
      <c r="A45" s="23"/>
      <c r="B45" s="23"/>
      <c r="C45" s="23"/>
      <c r="D45" s="35"/>
      <c r="E45" s="23"/>
      <c r="F45" s="23"/>
      <c r="G45" s="23"/>
      <c r="H45" s="35"/>
      <c r="I45" s="23"/>
      <c r="J45" s="23"/>
      <c r="K45" s="23"/>
      <c r="L45" s="35"/>
      <c r="M45" s="23"/>
      <c r="N45" s="23"/>
      <c r="O45" s="23"/>
      <c r="P45" s="35"/>
      <c r="Q45" s="25" t="s">
        <v>63</v>
      </c>
      <c r="R45" s="23">
        <v>0</v>
      </c>
      <c r="S45" s="65"/>
      <c r="T45" s="62"/>
      <c r="U45" s="62"/>
    </row>
    <row r="46" spans="1:21" s="24" customFormat="1" ht="10.5" customHeight="1" x14ac:dyDescent="0.2">
      <c r="A46" s="23"/>
      <c r="B46" s="23"/>
      <c r="C46" s="23"/>
      <c r="D46" s="35"/>
      <c r="E46" s="23"/>
      <c r="F46" s="23"/>
      <c r="G46" s="23"/>
      <c r="H46" s="35"/>
      <c r="I46" s="23"/>
      <c r="J46" s="23"/>
      <c r="K46" s="23"/>
      <c r="L46" s="35"/>
      <c r="M46" s="23"/>
      <c r="N46" s="23"/>
      <c r="O46" s="23"/>
      <c r="P46" s="35"/>
      <c r="Q46" s="25" t="s">
        <v>64</v>
      </c>
      <c r="R46" s="23">
        <v>0</v>
      </c>
      <c r="S46" s="65"/>
      <c r="T46" s="62"/>
      <c r="U46" s="62"/>
    </row>
    <row r="47" spans="1:21" s="24" customFormat="1" ht="10.5" customHeight="1" x14ac:dyDescent="0.2">
      <c r="A47" s="23"/>
      <c r="B47" s="23"/>
      <c r="C47" s="23"/>
      <c r="D47" s="35"/>
      <c r="E47" s="23"/>
      <c r="F47" s="23"/>
      <c r="G47" s="23"/>
      <c r="H47" s="35"/>
      <c r="I47" s="23"/>
      <c r="J47" s="23"/>
      <c r="K47" s="23"/>
      <c r="L47" s="35"/>
      <c r="M47" s="23"/>
      <c r="N47" s="23"/>
      <c r="O47" s="23"/>
      <c r="P47" s="35"/>
      <c r="Q47" s="25" t="s">
        <v>65</v>
      </c>
      <c r="R47" s="23">
        <v>0</v>
      </c>
      <c r="S47" s="65"/>
      <c r="T47" s="62"/>
      <c r="U47" s="62"/>
    </row>
    <row r="48" spans="1:21" s="24" customFormat="1" ht="10.5" customHeight="1" x14ac:dyDescent="0.2">
      <c r="A48" s="23"/>
      <c r="B48" s="23"/>
      <c r="C48" s="23"/>
      <c r="D48" s="35"/>
      <c r="E48" s="23"/>
      <c r="F48" s="23"/>
      <c r="G48" s="23"/>
      <c r="H48" s="35"/>
      <c r="I48" s="23"/>
      <c r="J48" s="23"/>
      <c r="K48" s="23"/>
      <c r="L48" s="35"/>
      <c r="M48" s="23"/>
      <c r="N48" s="23"/>
      <c r="O48" s="23"/>
      <c r="P48" s="35"/>
      <c r="Q48" s="25" t="s">
        <v>66</v>
      </c>
      <c r="R48" s="23">
        <v>0</v>
      </c>
      <c r="S48" s="65"/>
      <c r="T48" s="62"/>
      <c r="U48" s="62"/>
    </row>
    <row r="49" spans="1:21" s="24" customFormat="1" ht="10.5" customHeight="1" x14ac:dyDescent="0.2">
      <c r="A49" s="23"/>
      <c r="B49" s="23"/>
      <c r="C49" s="23"/>
      <c r="D49" s="35"/>
      <c r="E49" s="23"/>
      <c r="F49" s="23"/>
      <c r="G49" s="23"/>
      <c r="H49" s="35"/>
      <c r="I49" s="23"/>
      <c r="J49" s="23"/>
      <c r="K49" s="23"/>
      <c r="L49" s="35"/>
      <c r="M49" s="23"/>
      <c r="N49" s="23"/>
      <c r="O49" s="23"/>
      <c r="P49" s="35"/>
      <c r="Q49" s="25" t="s">
        <v>67</v>
      </c>
      <c r="R49" s="23">
        <v>0</v>
      </c>
      <c r="S49" s="65"/>
      <c r="T49" s="62"/>
      <c r="U49" s="62"/>
    </row>
    <row r="50" spans="1:21" s="24" customFormat="1" ht="10.5" customHeight="1" x14ac:dyDescent="0.2">
      <c r="A50" s="23"/>
      <c r="B50" s="23"/>
      <c r="C50" s="23"/>
      <c r="D50" s="35"/>
      <c r="E50" s="23"/>
      <c r="F50" s="23"/>
      <c r="G50" s="23"/>
      <c r="H50" s="35"/>
      <c r="I50" s="23"/>
      <c r="J50" s="23"/>
      <c r="K50" s="23"/>
      <c r="L50" s="35"/>
      <c r="M50" s="23"/>
      <c r="N50" s="23"/>
      <c r="O50" s="23"/>
      <c r="P50" s="35"/>
      <c r="Q50" s="25" t="s">
        <v>68</v>
      </c>
      <c r="R50" s="23">
        <v>0</v>
      </c>
      <c r="S50" s="65"/>
      <c r="T50" s="62"/>
      <c r="U50" s="62"/>
    </row>
    <row r="51" spans="1:21" s="24" customFormat="1" ht="10.5" customHeight="1" x14ac:dyDescent="0.2">
      <c r="A51" s="23"/>
      <c r="B51" s="23"/>
      <c r="C51" s="23"/>
      <c r="D51" s="35"/>
      <c r="E51" s="23"/>
      <c r="F51" s="23"/>
      <c r="G51" s="23"/>
      <c r="H51" s="35"/>
      <c r="I51" s="23"/>
      <c r="J51" s="23"/>
      <c r="K51" s="23"/>
      <c r="L51" s="35"/>
      <c r="M51" s="23"/>
      <c r="N51" s="23"/>
      <c r="O51" s="23"/>
      <c r="P51" s="35"/>
      <c r="Q51" s="25" t="s">
        <v>69</v>
      </c>
      <c r="R51" s="23">
        <v>0</v>
      </c>
      <c r="S51" s="65"/>
    </row>
    <row r="52" spans="1:21" s="24" customFormat="1" ht="10.5" customHeight="1" x14ac:dyDescent="0.2">
      <c r="A52" s="23"/>
      <c r="B52" s="23"/>
      <c r="C52" s="23"/>
      <c r="D52" s="35"/>
      <c r="E52" s="23"/>
      <c r="F52" s="23"/>
      <c r="G52" s="23"/>
      <c r="H52" s="35"/>
      <c r="I52" s="23"/>
      <c r="J52" s="23"/>
      <c r="K52" s="23"/>
      <c r="L52" s="35"/>
      <c r="M52" s="23"/>
      <c r="N52" s="23"/>
      <c r="O52" s="23"/>
      <c r="P52" s="35"/>
      <c r="Q52" s="25" t="s">
        <v>74</v>
      </c>
      <c r="R52" s="23">
        <v>0</v>
      </c>
      <c r="S52" s="65"/>
    </row>
    <row r="53" spans="1:21" s="24" customFormat="1" ht="10.5" customHeight="1" x14ac:dyDescent="0.2">
      <c r="A53" s="23"/>
      <c r="B53" s="23"/>
      <c r="C53" s="23"/>
      <c r="D53" s="35"/>
      <c r="E53" s="23"/>
      <c r="F53" s="23"/>
      <c r="G53" s="23"/>
      <c r="H53" s="35"/>
      <c r="I53" s="23"/>
      <c r="J53" s="23"/>
      <c r="K53" s="23"/>
      <c r="L53" s="35"/>
      <c r="M53" s="23"/>
      <c r="N53" s="23"/>
      <c r="O53" s="23"/>
      <c r="P53" s="35"/>
      <c r="Q53" s="25" t="s">
        <v>75</v>
      </c>
      <c r="R53" s="23">
        <v>0</v>
      </c>
      <c r="S53" s="65"/>
    </row>
    <row r="54" spans="1:21" s="24" customFormat="1" ht="10.5" customHeight="1" x14ac:dyDescent="0.2">
      <c r="A54" s="23"/>
      <c r="B54" s="23"/>
      <c r="C54" s="23"/>
      <c r="D54" s="35"/>
      <c r="E54" s="23"/>
      <c r="F54" s="23"/>
      <c r="G54" s="23"/>
      <c r="H54" s="35"/>
      <c r="I54" s="23"/>
      <c r="J54" s="23"/>
      <c r="K54" s="23"/>
      <c r="L54" s="35"/>
      <c r="M54" s="23"/>
      <c r="N54" s="23"/>
      <c r="O54" s="23"/>
      <c r="P54" s="35"/>
      <c r="Q54" s="25" t="s">
        <v>76</v>
      </c>
      <c r="R54" s="23">
        <v>0</v>
      </c>
      <c r="S54" s="65"/>
    </row>
    <row r="55" spans="1:21" s="24" customFormat="1" ht="10.5" customHeight="1" x14ac:dyDescent="0.2">
      <c r="A55" s="23"/>
      <c r="B55" s="23"/>
      <c r="C55" s="23"/>
      <c r="D55" s="35"/>
      <c r="E55" s="23"/>
      <c r="F55" s="23"/>
      <c r="G55" s="23"/>
      <c r="H55" s="35"/>
      <c r="I55" s="23"/>
      <c r="J55" s="23"/>
      <c r="K55" s="23"/>
      <c r="L55" s="35"/>
      <c r="M55" s="23"/>
      <c r="N55" s="23"/>
      <c r="O55" s="23"/>
      <c r="P55" s="35"/>
      <c r="Q55" s="25" t="s">
        <v>77</v>
      </c>
      <c r="R55" s="23">
        <v>0</v>
      </c>
      <c r="S55" s="65"/>
    </row>
    <row r="56" spans="1:21" s="24" customFormat="1" ht="10.5" customHeight="1" x14ac:dyDescent="0.2">
      <c r="A56" s="23"/>
      <c r="B56" s="23"/>
      <c r="C56" s="23"/>
      <c r="D56" s="35"/>
      <c r="E56" s="23"/>
      <c r="F56" s="23"/>
      <c r="G56" s="23"/>
      <c r="H56" s="35"/>
      <c r="I56" s="23"/>
      <c r="J56" s="23"/>
      <c r="K56" s="23"/>
      <c r="L56" s="35"/>
      <c r="M56" s="23"/>
      <c r="N56" s="23"/>
      <c r="O56" s="23"/>
      <c r="P56" s="35"/>
      <c r="Q56" s="25" t="s">
        <v>78</v>
      </c>
      <c r="R56" s="23">
        <v>0</v>
      </c>
      <c r="S56" s="65"/>
    </row>
    <row r="57" spans="1:21" s="24" customFormat="1" ht="10.5" customHeight="1" x14ac:dyDescent="0.2">
      <c r="A57" s="23"/>
      <c r="B57" s="23"/>
      <c r="C57" s="23"/>
      <c r="D57" s="35"/>
      <c r="E57" s="23"/>
      <c r="F57" s="23"/>
      <c r="G57" s="23"/>
      <c r="H57" s="35"/>
      <c r="I57" s="23"/>
      <c r="J57" s="23"/>
      <c r="K57" s="23"/>
      <c r="L57" s="35"/>
      <c r="M57" s="23"/>
      <c r="N57" s="23"/>
      <c r="O57" s="23"/>
      <c r="P57" s="35"/>
      <c r="Q57" s="25" t="s">
        <v>79</v>
      </c>
      <c r="R57" s="23">
        <v>0</v>
      </c>
      <c r="S57" s="65"/>
    </row>
    <row r="58" spans="1:21" s="24" customFormat="1" ht="10.5" customHeight="1" x14ac:dyDescent="0.2">
      <c r="A58" s="23"/>
      <c r="B58" s="23"/>
      <c r="C58" s="23"/>
      <c r="D58" s="35"/>
      <c r="E58" s="23"/>
      <c r="F58" s="23"/>
      <c r="G58" s="23"/>
      <c r="H58" s="35"/>
      <c r="I58" s="23"/>
      <c r="J58" s="23"/>
      <c r="K58" s="23"/>
      <c r="L58" s="35"/>
      <c r="M58" s="23"/>
      <c r="N58" s="23"/>
      <c r="O58" s="23"/>
      <c r="P58" s="35"/>
      <c r="Q58" s="25" t="s">
        <v>80</v>
      </c>
      <c r="R58" s="23">
        <v>0</v>
      </c>
      <c r="S58" s="65"/>
    </row>
    <row r="59" spans="1:21" s="24" customFormat="1" ht="10.5" customHeight="1" x14ac:dyDescent="0.2">
      <c r="A59" s="23"/>
      <c r="B59" s="23"/>
      <c r="C59" s="23"/>
      <c r="D59" s="35"/>
      <c r="E59" s="23"/>
      <c r="F59" s="23"/>
      <c r="G59" s="23"/>
      <c r="H59" s="35"/>
      <c r="I59" s="23"/>
      <c r="J59" s="23"/>
      <c r="K59" s="23"/>
      <c r="L59" s="35"/>
      <c r="M59" s="23"/>
      <c r="N59" s="23"/>
      <c r="O59" s="23"/>
      <c r="P59" s="35"/>
      <c r="Q59" s="25" t="s">
        <v>81</v>
      </c>
      <c r="R59" s="23">
        <v>0</v>
      </c>
      <c r="S59" s="65"/>
    </row>
    <row r="60" spans="1:21" s="24" customFormat="1" ht="10.5" customHeight="1" x14ac:dyDescent="0.2">
      <c r="A60" s="23"/>
      <c r="B60" s="23"/>
      <c r="C60" s="23"/>
      <c r="D60" s="35"/>
      <c r="E60" s="23"/>
      <c r="F60" s="23"/>
      <c r="G60" s="23"/>
      <c r="H60" s="35"/>
      <c r="I60" s="23"/>
      <c r="J60" s="23"/>
      <c r="K60" s="23"/>
      <c r="L60" s="35"/>
      <c r="M60" s="23"/>
      <c r="N60" s="23"/>
      <c r="O60" s="23"/>
      <c r="P60" s="35"/>
      <c r="Q60" s="25" t="s">
        <v>82</v>
      </c>
      <c r="R60" s="23">
        <v>0</v>
      </c>
      <c r="S60" s="65"/>
    </row>
    <row r="61" spans="1:21" s="24" customFormat="1" ht="10.5" customHeight="1" x14ac:dyDescent="0.2">
      <c r="A61" s="23"/>
      <c r="B61" s="23"/>
      <c r="C61" s="23"/>
      <c r="D61" s="35"/>
      <c r="E61" s="23"/>
      <c r="F61" s="23"/>
      <c r="G61" s="23"/>
      <c r="H61" s="35"/>
      <c r="I61" s="23"/>
      <c r="J61" s="23"/>
      <c r="K61" s="23"/>
      <c r="L61" s="35"/>
      <c r="M61" s="23"/>
      <c r="N61" s="23"/>
      <c r="O61" s="23"/>
      <c r="P61" s="35"/>
      <c r="Q61" s="25" t="s">
        <v>83</v>
      </c>
      <c r="R61" s="23">
        <v>0</v>
      </c>
      <c r="S61" s="65"/>
    </row>
    <row r="62" spans="1:21" s="24" customFormat="1" ht="10.5" customHeight="1" x14ac:dyDescent="0.2">
      <c r="A62" s="23"/>
      <c r="B62" s="23"/>
      <c r="C62" s="23"/>
      <c r="D62" s="35"/>
      <c r="E62" s="23"/>
      <c r="F62" s="23"/>
      <c r="G62" s="23"/>
      <c r="H62" s="35"/>
      <c r="I62" s="23"/>
      <c r="J62" s="23"/>
      <c r="K62" s="23"/>
      <c r="L62" s="35"/>
      <c r="M62" s="23"/>
      <c r="N62" s="23"/>
      <c r="O62" s="23"/>
      <c r="P62" s="35"/>
      <c r="Q62" s="25" t="s">
        <v>84</v>
      </c>
      <c r="R62" s="23">
        <v>0</v>
      </c>
      <c r="S62" s="65"/>
    </row>
    <row r="63" spans="1:21" s="24" customFormat="1" ht="10.5" customHeight="1" x14ac:dyDescent="0.2">
      <c r="A63" s="23"/>
      <c r="B63" s="23"/>
      <c r="C63" s="23"/>
      <c r="D63" s="35"/>
      <c r="E63" s="23"/>
      <c r="F63" s="23"/>
      <c r="G63" s="23"/>
      <c r="H63" s="35"/>
      <c r="I63" s="23"/>
      <c r="J63" s="23"/>
      <c r="K63" s="23"/>
      <c r="L63" s="35"/>
      <c r="M63" s="23"/>
      <c r="N63" s="23"/>
      <c r="O63" s="23"/>
      <c r="P63" s="35"/>
      <c r="Q63" s="25" t="s">
        <v>85</v>
      </c>
      <c r="R63" s="23">
        <v>0</v>
      </c>
      <c r="S63" s="65"/>
    </row>
    <row r="64" spans="1:21" s="24" customFormat="1" ht="10.5" customHeight="1" x14ac:dyDescent="0.2">
      <c r="A64" s="23"/>
      <c r="B64" s="23"/>
      <c r="C64" s="23"/>
      <c r="D64" s="35"/>
      <c r="E64" s="23"/>
      <c r="F64" s="23"/>
      <c r="G64" s="23"/>
      <c r="H64" s="35"/>
      <c r="I64" s="23"/>
      <c r="J64" s="23"/>
      <c r="K64" s="23"/>
      <c r="L64" s="35"/>
      <c r="M64" s="23"/>
      <c r="N64" s="23"/>
      <c r="O64" s="23"/>
      <c r="P64" s="35"/>
      <c r="Q64" s="25" t="s">
        <v>86</v>
      </c>
      <c r="R64" s="23">
        <v>0</v>
      </c>
      <c r="S64" s="65"/>
    </row>
    <row r="65" spans="1:19" s="24" customFormat="1" ht="10.5" customHeight="1" x14ac:dyDescent="0.2">
      <c r="A65" s="23"/>
      <c r="B65" s="23"/>
      <c r="C65" s="23"/>
      <c r="D65" s="35"/>
      <c r="E65" s="23"/>
      <c r="F65" s="23"/>
      <c r="G65" s="23"/>
      <c r="H65" s="35"/>
      <c r="I65" s="23"/>
      <c r="J65" s="23"/>
      <c r="K65" s="23"/>
      <c r="L65" s="35"/>
      <c r="M65" s="23"/>
      <c r="N65" s="23"/>
      <c r="O65" s="23"/>
      <c r="P65" s="35"/>
      <c r="Q65" s="25" t="s">
        <v>87</v>
      </c>
      <c r="R65" s="23">
        <v>0</v>
      </c>
      <c r="S65" s="65"/>
    </row>
    <row r="66" spans="1:19" s="24" customFormat="1" ht="10.5" customHeight="1" x14ac:dyDescent="0.2">
      <c r="A66" s="23"/>
      <c r="B66" s="23"/>
      <c r="C66" s="23"/>
      <c r="D66" s="35"/>
      <c r="E66" s="23"/>
      <c r="F66" s="23"/>
      <c r="G66" s="23"/>
      <c r="H66" s="35"/>
      <c r="I66" s="23"/>
      <c r="J66" s="23"/>
      <c r="K66" s="23"/>
      <c r="L66" s="35"/>
      <c r="M66" s="23"/>
      <c r="N66" s="23"/>
      <c r="O66" s="23"/>
      <c r="P66" s="35"/>
      <c r="Q66" s="25" t="s">
        <v>88</v>
      </c>
      <c r="R66" s="23">
        <v>0</v>
      </c>
      <c r="S66" s="65"/>
    </row>
    <row r="67" spans="1:19" s="24" customFormat="1" ht="10.5" customHeight="1" x14ac:dyDescent="0.2">
      <c r="A67" s="23"/>
      <c r="B67" s="23"/>
      <c r="C67" s="23"/>
      <c r="D67" s="35"/>
      <c r="E67" s="23"/>
      <c r="F67" s="23"/>
      <c r="G67" s="23"/>
      <c r="H67" s="35"/>
      <c r="I67" s="23"/>
      <c r="J67" s="23"/>
      <c r="K67" s="23"/>
      <c r="L67" s="35"/>
      <c r="M67" s="23"/>
      <c r="N67" s="23"/>
      <c r="O67" s="23"/>
      <c r="P67" s="35"/>
      <c r="Q67" s="25" t="s">
        <v>89</v>
      </c>
      <c r="R67" s="23">
        <v>0</v>
      </c>
      <c r="S67" s="65"/>
    </row>
    <row r="68" spans="1:19" s="24" customFormat="1" ht="10.5" customHeight="1" x14ac:dyDescent="0.2">
      <c r="A68" s="23"/>
      <c r="B68" s="23"/>
      <c r="C68" s="23"/>
      <c r="D68" s="35"/>
      <c r="E68" s="23"/>
      <c r="F68" s="23"/>
      <c r="G68" s="23"/>
      <c r="H68" s="35"/>
      <c r="I68" s="23"/>
      <c r="J68" s="23"/>
      <c r="K68" s="23"/>
      <c r="L68" s="35"/>
      <c r="M68" s="23"/>
      <c r="N68" s="23"/>
      <c r="O68" s="23"/>
      <c r="P68" s="35"/>
      <c r="Q68" s="25" t="s">
        <v>90</v>
      </c>
      <c r="R68" s="23">
        <v>0</v>
      </c>
      <c r="S68" s="65"/>
    </row>
    <row r="69" spans="1:19" s="24" customFormat="1" ht="10.5" customHeight="1" x14ac:dyDescent="0.2">
      <c r="A69" s="23"/>
      <c r="B69" s="23"/>
      <c r="C69" s="23"/>
      <c r="D69" s="35"/>
      <c r="E69" s="23"/>
      <c r="F69" s="23"/>
      <c r="G69" s="23"/>
      <c r="H69" s="35"/>
      <c r="I69" s="23"/>
      <c r="J69" s="23"/>
      <c r="K69" s="23"/>
      <c r="L69" s="35"/>
      <c r="M69" s="23"/>
      <c r="N69" s="23"/>
      <c r="O69" s="23"/>
      <c r="P69" s="35"/>
      <c r="Q69" s="25" t="s">
        <v>91</v>
      </c>
      <c r="R69" s="23">
        <v>0</v>
      </c>
      <c r="S69" s="65"/>
    </row>
    <row r="70" spans="1:19" s="24" customFormat="1" ht="10.5" customHeight="1" x14ac:dyDescent="0.2">
      <c r="A70" s="23"/>
      <c r="B70" s="23"/>
      <c r="C70" s="23"/>
      <c r="D70" s="35"/>
      <c r="E70" s="23"/>
      <c r="F70" s="23"/>
      <c r="G70" s="23"/>
      <c r="H70" s="35"/>
      <c r="I70" s="23"/>
      <c r="J70" s="23"/>
      <c r="K70" s="23"/>
      <c r="L70" s="35"/>
      <c r="M70" s="23"/>
      <c r="N70" s="23"/>
      <c r="O70" s="23"/>
      <c r="P70" s="35"/>
      <c r="Q70" s="25" t="s">
        <v>92</v>
      </c>
      <c r="R70" s="23">
        <v>0</v>
      </c>
      <c r="S70" s="65"/>
    </row>
    <row r="71" spans="1:19" s="24" customFormat="1" ht="10.5" customHeight="1" x14ac:dyDescent="0.2">
      <c r="A71" s="23"/>
      <c r="B71" s="23"/>
      <c r="C71" s="23"/>
      <c r="D71" s="35"/>
      <c r="E71" s="23"/>
      <c r="F71" s="23"/>
      <c r="G71" s="23"/>
      <c r="H71" s="35"/>
      <c r="I71" s="23"/>
      <c r="J71" s="23"/>
      <c r="K71" s="23"/>
      <c r="L71" s="35"/>
      <c r="M71" s="23"/>
      <c r="N71" s="23"/>
      <c r="O71" s="23"/>
      <c r="P71" s="35"/>
      <c r="Q71" s="25" t="s">
        <v>93</v>
      </c>
      <c r="R71" s="23">
        <v>0</v>
      </c>
      <c r="S71" s="65"/>
    </row>
    <row r="72" spans="1:19" s="24" customFormat="1" ht="10.5" customHeight="1" x14ac:dyDescent="0.2">
      <c r="A72" s="23"/>
      <c r="B72" s="23"/>
      <c r="C72" s="23"/>
      <c r="D72" s="35"/>
      <c r="E72" s="23"/>
      <c r="F72" s="23"/>
      <c r="G72" s="23"/>
      <c r="H72" s="35"/>
      <c r="I72" s="23"/>
      <c r="J72" s="23"/>
      <c r="K72" s="23"/>
      <c r="L72" s="35"/>
      <c r="M72" s="23"/>
      <c r="N72" s="23"/>
      <c r="O72" s="23"/>
      <c r="P72" s="35"/>
      <c r="Q72" s="25" t="s">
        <v>94</v>
      </c>
      <c r="R72" s="23">
        <v>0</v>
      </c>
      <c r="S72" s="65"/>
    </row>
    <row r="73" spans="1:19" s="24" customFormat="1" ht="10.5" customHeight="1" x14ac:dyDescent="0.2">
      <c r="A73" s="23"/>
      <c r="B73" s="23"/>
      <c r="C73" s="23"/>
      <c r="D73" s="35"/>
      <c r="E73" s="23"/>
      <c r="F73" s="23"/>
      <c r="G73" s="23"/>
      <c r="H73" s="35"/>
      <c r="I73" s="23"/>
      <c r="J73" s="23"/>
      <c r="K73" s="23"/>
      <c r="L73" s="35"/>
      <c r="M73" s="23"/>
      <c r="N73" s="23"/>
      <c r="O73" s="23"/>
      <c r="P73" s="35"/>
      <c r="Q73" s="25" t="s">
        <v>95</v>
      </c>
      <c r="R73" s="23">
        <v>0</v>
      </c>
      <c r="S73" s="65"/>
    </row>
    <row r="74" spans="1:19" s="24" customFormat="1" ht="10.5" customHeight="1" x14ac:dyDescent="0.2">
      <c r="A74" s="23"/>
      <c r="B74" s="23"/>
      <c r="C74" s="23"/>
      <c r="D74" s="35"/>
      <c r="E74" s="23"/>
      <c r="F74" s="23"/>
      <c r="G74" s="23"/>
      <c r="H74" s="35"/>
      <c r="I74" s="23"/>
      <c r="J74" s="23"/>
      <c r="K74" s="23"/>
      <c r="L74" s="35"/>
      <c r="M74" s="23"/>
      <c r="N74" s="23"/>
      <c r="O74" s="23"/>
      <c r="P74" s="35"/>
      <c r="Q74" s="25" t="s">
        <v>96</v>
      </c>
      <c r="R74" s="23">
        <v>0</v>
      </c>
      <c r="S74" s="65"/>
    </row>
    <row r="75" spans="1:19" s="24" customFormat="1" ht="10.5" customHeight="1" x14ac:dyDescent="0.2">
      <c r="A75" s="23"/>
      <c r="B75" s="23"/>
      <c r="C75" s="23"/>
      <c r="D75" s="35"/>
      <c r="E75" s="23"/>
      <c r="F75" s="23"/>
      <c r="G75" s="23"/>
      <c r="H75" s="35"/>
      <c r="I75" s="23"/>
      <c r="J75" s="23"/>
      <c r="K75" s="23"/>
      <c r="L75" s="35"/>
      <c r="M75" s="23"/>
      <c r="N75" s="23"/>
      <c r="O75" s="23"/>
      <c r="P75" s="35"/>
      <c r="Q75" s="25" t="s">
        <v>97</v>
      </c>
      <c r="R75" s="23">
        <v>0</v>
      </c>
      <c r="S75" s="65"/>
    </row>
    <row r="76" spans="1:19" s="24" customFormat="1" ht="10.5" customHeight="1" x14ac:dyDescent="0.2">
      <c r="A76" s="23"/>
      <c r="B76" s="23"/>
      <c r="C76" s="23"/>
      <c r="D76" s="35"/>
      <c r="E76" s="23"/>
      <c r="F76" s="23"/>
      <c r="G76" s="23"/>
      <c r="H76" s="35"/>
      <c r="I76" s="23"/>
      <c r="J76" s="23"/>
      <c r="K76" s="23"/>
      <c r="L76" s="35"/>
      <c r="M76" s="23"/>
      <c r="N76" s="23"/>
      <c r="O76" s="23"/>
      <c r="P76" s="35"/>
      <c r="Q76" s="25" t="s">
        <v>98</v>
      </c>
      <c r="R76" s="23">
        <v>0</v>
      </c>
      <c r="S76" s="65"/>
    </row>
    <row r="77" spans="1:19" s="24" customFormat="1" ht="10.5" customHeight="1" x14ac:dyDescent="0.2">
      <c r="A77" s="23"/>
      <c r="B77" s="23"/>
      <c r="C77" s="23"/>
      <c r="D77" s="35"/>
      <c r="E77" s="23"/>
      <c r="F77" s="23"/>
      <c r="G77" s="23"/>
      <c r="H77" s="35"/>
      <c r="I77" s="23"/>
      <c r="J77" s="23"/>
      <c r="K77" s="23"/>
      <c r="L77" s="35"/>
      <c r="M77" s="23"/>
      <c r="N77" s="23"/>
      <c r="O77" s="23"/>
      <c r="P77" s="35"/>
      <c r="Q77" s="25" t="s">
        <v>99</v>
      </c>
      <c r="R77" s="23">
        <v>0</v>
      </c>
      <c r="S77" s="65"/>
    </row>
    <row r="78" spans="1:19" s="24" customFormat="1" ht="10.5" customHeight="1" x14ac:dyDescent="0.2">
      <c r="A78" s="23"/>
      <c r="B78" s="23"/>
      <c r="C78" s="23"/>
      <c r="D78" s="35"/>
      <c r="E78" s="23"/>
      <c r="F78" s="23"/>
      <c r="G78" s="23"/>
      <c r="H78" s="35"/>
      <c r="I78" s="23"/>
      <c r="J78" s="23"/>
      <c r="K78" s="23"/>
      <c r="L78" s="35"/>
      <c r="M78" s="23"/>
      <c r="N78" s="23"/>
      <c r="O78" s="23"/>
      <c r="P78" s="35"/>
      <c r="Q78" s="25" t="s">
        <v>100</v>
      </c>
      <c r="R78" s="23">
        <v>0</v>
      </c>
      <c r="S78" s="65"/>
    </row>
    <row r="79" spans="1:19" s="24" customFormat="1" ht="10.5" customHeight="1" x14ac:dyDescent="0.2">
      <c r="A79" s="23"/>
      <c r="B79" s="23"/>
      <c r="C79" s="23"/>
      <c r="D79" s="35"/>
      <c r="E79" s="23"/>
      <c r="F79" s="23"/>
      <c r="G79" s="23"/>
      <c r="H79" s="35"/>
      <c r="I79" s="23"/>
      <c r="J79" s="23"/>
      <c r="K79" s="23"/>
      <c r="L79" s="35"/>
      <c r="M79" s="23"/>
      <c r="N79" s="23"/>
      <c r="O79" s="23"/>
      <c r="P79" s="35"/>
      <c r="Q79" s="25" t="s">
        <v>101</v>
      </c>
      <c r="R79" s="23">
        <v>0</v>
      </c>
      <c r="S79" s="65"/>
    </row>
    <row r="80" spans="1:19" s="24" customFormat="1" ht="10.5" customHeight="1" x14ac:dyDescent="0.2">
      <c r="A80" s="23"/>
      <c r="B80" s="23"/>
      <c r="C80" s="23"/>
      <c r="D80" s="35"/>
      <c r="E80" s="23"/>
      <c r="F80" s="23"/>
      <c r="G80" s="23"/>
      <c r="H80" s="35"/>
      <c r="I80" s="23"/>
      <c r="J80" s="23"/>
      <c r="K80" s="23"/>
      <c r="L80" s="35"/>
      <c r="M80" s="23"/>
      <c r="N80" s="23"/>
      <c r="O80" s="23"/>
      <c r="P80" s="35"/>
      <c r="Q80" s="25" t="s">
        <v>102</v>
      </c>
      <c r="R80" s="23">
        <v>0</v>
      </c>
      <c r="S80" s="65"/>
    </row>
    <row r="81" spans="1:19" s="24" customFormat="1" ht="10.5" customHeight="1" x14ac:dyDescent="0.2">
      <c r="A81" s="23"/>
      <c r="B81" s="23"/>
      <c r="C81" s="23"/>
      <c r="D81" s="35"/>
      <c r="E81" s="23"/>
      <c r="F81" s="23"/>
      <c r="G81" s="23"/>
      <c r="H81" s="35"/>
      <c r="I81" s="23"/>
      <c r="J81" s="23"/>
      <c r="K81" s="23"/>
      <c r="L81" s="35"/>
      <c r="M81" s="23"/>
      <c r="N81" s="23"/>
      <c r="O81" s="23"/>
      <c r="P81" s="35"/>
      <c r="Q81" s="25" t="s">
        <v>103</v>
      </c>
      <c r="R81" s="23">
        <v>0</v>
      </c>
      <c r="S81" s="65"/>
    </row>
    <row r="82" spans="1:19" s="24" customFormat="1" ht="10.5" customHeight="1" x14ac:dyDescent="0.2">
      <c r="A82" s="23"/>
      <c r="B82" s="23"/>
      <c r="C82" s="23"/>
      <c r="D82" s="35"/>
      <c r="E82" s="23"/>
      <c r="F82" s="23"/>
      <c r="G82" s="23"/>
      <c r="H82" s="35"/>
      <c r="I82" s="23"/>
      <c r="J82" s="23"/>
      <c r="K82" s="23"/>
      <c r="L82" s="35"/>
      <c r="M82" s="23"/>
      <c r="N82" s="23"/>
      <c r="O82" s="23"/>
      <c r="P82" s="35"/>
      <c r="Q82" s="25" t="s">
        <v>104</v>
      </c>
      <c r="R82" s="23">
        <v>0</v>
      </c>
      <c r="S82" s="65"/>
    </row>
    <row r="83" spans="1:19" s="24" customFormat="1" ht="10.5" customHeight="1" x14ac:dyDescent="0.2">
      <c r="A83" s="23"/>
      <c r="B83" s="23"/>
      <c r="C83" s="23"/>
      <c r="D83" s="35"/>
      <c r="E83" s="23"/>
      <c r="F83" s="23"/>
      <c r="G83" s="23"/>
      <c r="H83" s="35"/>
      <c r="I83" s="23"/>
      <c r="J83" s="23"/>
      <c r="K83" s="23"/>
      <c r="L83" s="35"/>
      <c r="M83" s="23"/>
      <c r="N83" s="23"/>
      <c r="O83" s="23"/>
      <c r="P83" s="35"/>
      <c r="Q83" s="25" t="s">
        <v>105</v>
      </c>
      <c r="R83" s="23">
        <v>0</v>
      </c>
      <c r="S83" s="65"/>
    </row>
    <row r="84" spans="1:19" s="24" customFormat="1" ht="10.5" customHeight="1" x14ac:dyDescent="0.2">
      <c r="A84" s="23"/>
      <c r="B84" s="23"/>
      <c r="C84" s="23"/>
      <c r="D84" s="35"/>
      <c r="E84" s="23"/>
      <c r="F84" s="23"/>
      <c r="G84" s="23"/>
      <c r="H84" s="35"/>
      <c r="I84" s="23"/>
      <c r="J84" s="23"/>
      <c r="K84" s="23"/>
      <c r="L84" s="35"/>
      <c r="M84" s="23"/>
      <c r="N84" s="23"/>
      <c r="O84" s="23"/>
      <c r="P84" s="35"/>
      <c r="Q84" s="25" t="s">
        <v>106</v>
      </c>
      <c r="R84" s="23">
        <v>0</v>
      </c>
      <c r="S84" s="65"/>
    </row>
    <row r="85" spans="1:19" s="24" customFormat="1" ht="10.5" customHeight="1" x14ac:dyDescent="0.2">
      <c r="A85" s="23"/>
      <c r="B85" s="23"/>
      <c r="C85" s="23"/>
      <c r="D85" s="35"/>
      <c r="E85" s="23"/>
      <c r="F85" s="23"/>
      <c r="G85" s="23"/>
      <c r="H85" s="35"/>
      <c r="I85" s="23"/>
      <c r="J85" s="23"/>
      <c r="K85" s="23"/>
      <c r="L85" s="35"/>
      <c r="M85" s="23"/>
      <c r="N85" s="23"/>
      <c r="O85" s="23"/>
      <c r="P85" s="35"/>
      <c r="Q85" s="25" t="s">
        <v>107</v>
      </c>
      <c r="R85" s="23">
        <v>0</v>
      </c>
      <c r="S85" s="65"/>
    </row>
    <row r="86" spans="1:19" s="24" customFormat="1" ht="10.5" customHeight="1" x14ac:dyDescent="0.2">
      <c r="A86" s="23"/>
      <c r="B86" s="23"/>
      <c r="C86" s="23"/>
      <c r="D86" s="35"/>
      <c r="E86" s="23"/>
      <c r="F86" s="23"/>
      <c r="G86" s="23"/>
      <c r="H86" s="35"/>
      <c r="I86" s="23"/>
      <c r="J86" s="23"/>
      <c r="K86" s="23"/>
      <c r="L86" s="35"/>
      <c r="M86" s="23"/>
      <c r="N86" s="23"/>
      <c r="O86" s="23"/>
      <c r="P86" s="35"/>
      <c r="Q86" s="25" t="s">
        <v>108</v>
      </c>
      <c r="R86" s="23">
        <v>0</v>
      </c>
      <c r="S86" s="65"/>
    </row>
    <row r="87" spans="1:19" s="24" customFormat="1" ht="10.5" customHeight="1" x14ac:dyDescent="0.2">
      <c r="A87" s="23"/>
      <c r="B87" s="23"/>
      <c r="C87" s="23"/>
      <c r="D87" s="35"/>
      <c r="E87" s="23"/>
      <c r="F87" s="23"/>
      <c r="G87" s="23"/>
      <c r="H87" s="35"/>
      <c r="I87" s="23"/>
      <c r="J87" s="23"/>
      <c r="K87" s="23"/>
      <c r="L87" s="35"/>
      <c r="M87" s="23"/>
      <c r="N87" s="23"/>
      <c r="O87" s="23"/>
      <c r="P87" s="35"/>
      <c r="Q87" s="25" t="s">
        <v>109</v>
      </c>
      <c r="R87" s="23">
        <v>0</v>
      </c>
      <c r="S87" s="65"/>
    </row>
    <row r="88" spans="1:19" s="24" customFormat="1" ht="10.5" customHeight="1" x14ac:dyDescent="0.2">
      <c r="A88" s="23"/>
      <c r="B88" s="23"/>
      <c r="C88" s="23"/>
      <c r="D88" s="35"/>
      <c r="E88" s="23"/>
      <c r="F88" s="23"/>
      <c r="G88" s="23"/>
      <c r="H88" s="35"/>
      <c r="I88" s="23"/>
      <c r="J88" s="23"/>
      <c r="K88" s="23"/>
      <c r="L88" s="35"/>
      <c r="M88" s="23"/>
      <c r="N88" s="23"/>
      <c r="O88" s="23"/>
      <c r="P88" s="35"/>
      <c r="Q88" s="25" t="s">
        <v>110</v>
      </c>
      <c r="R88" s="23">
        <v>0</v>
      </c>
      <c r="S88" s="65"/>
    </row>
    <row r="89" spans="1:19" s="24" customFormat="1" ht="10.5" customHeight="1" x14ac:dyDescent="0.2">
      <c r="A89" s="23"/>
      <c r="B89" s="23"/>
      <c r="C89" s="23"/>
      <c r="D89" s="35"/>
      <c r="E89" s="23"/>
      <c r="F89" s="23"/>
      <c r="G89" s="23"/>
      <c r="H89" s="35"/>
      <c r="I89" s="23"/>
      <c r="J89" s="23"/>
      <c r="K89" s="23"/>
      <c r="L89" s="35"/>
      <c r="M89" s="23"/>
      <c r="N89" s="23"/>
      <c r="O89" s="23"/>
      <c r="P89" s="35"/>
      <c r="Q89" s="25" t="s">
        <v>111</v>
      </c>
      <c r="R89" s="23">
        <v>0</v>
      </c>
      <c r="S89" s="65"/>
    </row>
    <row r="90" spans="1:19" s="24" customFormat="1" ht="10.5" customHeight="1" x14ac:dyDescent="0.2">
      <c r="A90" s="23"/>
      <c r="B90" s="23"/>
      <c r="C90" s="23"/>
      <c r="D90" s="35"/>
      <c r="E90" s="23"/>
      <c r="F90" s="23"/>
      <c r="G90" s="23"/>
      <c r="H90" s="35"/>
      <c r="I90" s="23"/>
      <c r="J90" s="23"/>
      <c r="K90" s="23"/>
      <c r="L90" s="35"/>
      <c r="M90" s="23"/>
      <c r="N90" s="23"/>
      <c r="O90" s="23"/>
      <c r="P90" s="35"/>
      <c r="Q90" s="25" t="s">
        <v>112</v>
      </c>
      <c r="R90" s="23">
        <v>0</v>
      </c>
      <c r="S90" s="65"/>
    </row>
    <row r="91" spans="1:19" s="24" customFormat="1" ht="10.5" customHeight="1" x14ac:dyDescent="0.2">
      <c r="A91" s="23"/>
      <c r="B91" s="23"/>
      <c r="C91" s="23"/>
      <c r="D91" s="35"/>
      <c r="E91" s="23"/>
      <c r="F91" s="23"/>
      <c r="G91" s="23"/>
      <c r="H91" s="35"/>
      <c r="I91" s="23"/>
      <c r="J91" s="23"/>
      <c r="K91" s="23"/>
      <c r="L91" s="35"/>
      <c r="M91" s="23"/>
      <c r="N91" s="23"/>
      <c r="O91" s="23"/>
      <c r="P91" s="35"/>
      <c r="Q91" s="25" t="s">
        <v>113</v>
      </c>
      <c r="R91" s="23">
        <v>0</v>
      </c>
      <c r="S91" s="65"/>
    </row>
    <row r="92" spans="1:19" s="24" customFormat="1" ht="10.5" customHeight="1" x14ac:dyDescent="0.2">
      <c r="A92" s="23"/>
      <c r="B92" s="23"/>
      <c r="C92" s="23"/>
      <c r="D92" s="35"/>
      <c r="E92" s="23"/>
      <c r="F92" s="23"/>
      <c r="G92" s="23"/>
      <c r="H92" s="35"/>
      <c r="I92" s="23"/>
      <c r="J92" s="23"/>
      <c r="K92" s="23"/>
      <c r="L92" s="35"/>
      <c r="M92" s="23"/>
      <c r="N92" s="23"/>
      <c r="O92" s="23"/>
      <c r="P92" s="35"/>
      <c r="Q92" s="25" t="s">
        <v>114</v>
      </c>
      <c r="R92" s="23">
        <v>0</v>
      </c>
      <c r="S92" s="65"/>
    </row>
    <row r="93" spans="1:19" s="24" customFormat="1" ht="10.5" customHeight="1" x14ac:dyDescent="0.2">
      <c r="A93" s="23"/>
      <c r="B93" s="23"/>
      <c r="C93" s="23"/>
      <c r="D93" s="35"/>
      <c r="E93" s="23"/>
      <c r="F93" s="23"/>
      <c r="G93" s="23"/>
      <c r="H93" s="35"/>
      <c r="I93" s="23"/>
      <c r="J93" s="23"/>
      <c r="K93" s="23"/>
      <c r="L93" s="35"/>
      <c r="M93" s="23"/>
      <c r="N93" s="23"/>
      <c r="O93" s="23"/>
      <c r="P93" s="35"/>
      <c r="Q93" s="25" t="s">
        <v>115</v>
      </c>
      <c r="R93" s="23">
        <v>0</v>
      </c>
      <c r="S93" s="65"/>
    </row>
    <row r="94" spans="1:19" s="24" customFormat="1" ht="10.5" customHeight="1" x14ac:dyDescent="0.2">
      <c r="A94" s="23"/>
      <c r="B94" s="23"/>
      <c r="C94" s="23"/>
      <c r="D94" s="35"/>
      <c r="E94" s="23"/>
      <c r="F94" s="23"/>
      <c r="G94" s="23"/>
      <c r="H94" s="35"/>
      <c r="I94" s="23"/>
      <c r="J94" s="23"/>
      <c r="K94" s="23"/>
      <c r="L94" s="35"/>
      <c r="M94" s="23"/>
      <c r="N94" s="23"/>
      <c r="O94" s="23"/>
      <c r="P94" s="35"/>
      <c r="Q94" s="25" t="s">
        <v>116</v>
      </c>
      <c r="R94" s="23">
        <v>0</v>
      </c>
      <c r="S94" s="65"/>
    </row>
    <row r="95" spans="1:19" s="24" customFormat="1" ht="10.5" customHeight="1" x14ac:dyDescent="0.2">
      <c r="A95" s="23"/>
      <c r="B95" s="23"/>
      <c r="C95" s="23"/>
      <c r="D95" s="35"/>
      <c r="E95" s="23"/>
      <c r="F95" s="23"/>
      <c r="G95" s="23"/>
      <c r="H95" s="35"/>
      <c r="I95" s="23"/>
      <c r="J95" s="23"/>
      <c r="K95" s="23"/>
      <c r="L95" s="35"/>
      <c r="M95" s="23"/>
      <c r="N95" s="23"/>
      <c r="O95" s="23"/>
      <c r="P95" s="35"/>
      <c r="Q95" s="25" t="s">
        <v>117</v>
      </c>
      <c r="R95" s="23">
        <v>0</v>
      </c>
      <c r="S95" s="65"/>
    </row>
    <row r="96" spans="1:19" s="24" customFormat="1" ht="10.5" customHeight="1" x14ac:dyDescent="0.2">
      <c r="A96" s="23"/>
      <c r="B96" s="23"/>
      <c r="C96" s="23"/>
      <c r="D96" s="35"/>
      <c r="E96" s="23"/>
      <c r="F96" s="23"/>
      <c r="G96" s="23"/>
      <c r="H96" s="35"/>
      <c r="I96" s="23"/>
      <c r="J96" s="23"/>
      <c r="K96" s="23"/>
      <c r="L96" s="35"/>
      <c r="M96" s="23"/>
      <c r="N96" s="23"/>
      <c r="O96" s="23"/>
      <c r="P96" s="35"/>
      <c r="Q96" s="25" t="s">
        <v>118</v>
      </c>
      <c r="R96" s="23">
        <v>0</v>
      </c>
      <c r="S96" s="65"/>
    </row>
    <row r="97" spans="1:19" s="24" customFormat="1" ht="10.5" customHeight="1" x14ac:dyDescent="0.2">
      <c r="A97" s="23"/>
      <c r="B97" s="23"/>
      <c r="C97" s="23"/>
      <c r="D97" s="35"/>
      <c r="E97" s="23"/>
      <c r="F97" s="23"/>
      <c r="G97" s="23"/>
      <c r="H97" s="35"/>
      <c r="I97" s="23"/>
      <c r="J97" s="23"/>
      <c r="K97" s="23"/>
      <c r="L97" s="35"/>
      <c r="M97" s="23"/>
      <c r="N97" s="23"/>
      <c r="O97" s="23"/>
      <c r="P97" s="35"/>
      <c r="Q97" s="25" t="s">
        <v>119</v>
      </c>
      <c r="R97" s="23">
        <v>0</v>
      </c>
      <c r="S97" s="65"/>
    </row>
    <row r="98" spans="1:19" s="24" customFormat="1" ht="10.5" customHeight="1" x14ac:dyDescent="0.2">
      <c r="A98" s="23"/>
      <c r="B98" s="23"/>
      <c r="C98" s="23"/>
      <c r="D98" s="35"/>
      <c r="E98" s="23"/>
      <c r="F98" s="23"/>
      <c r="G98" s="23"/>
      <c r="H98" s="35"/>
      <c r="I98" s="23"/>
      <c r="J98" s="23"/>
      <c r="K98" s="23"/>
      <c r="L98" s="35"/>
      <c r="M98" s="23"/>
      <c r="N98" s="23"/>
      <c r="O98" s="23"/>
      <c r="P98" s="35"/>
      <c r="Q98" s="25" t="s">
        <v>120</v>
      </c>
      <c r="R98" s="23">
        <v>0</v>
      </c>
      <c r="S98" s="65"/>
    </row>
    <row r="99" spans="1:19" s="24" customFormat="1" ht="10.5" customHeight="1" x14ac:dyDescent="0.2">
      <c r="A99" s="23"/>
      <c r="B99" s="23"/>
      <c r="C99" s="23"/>
      <c r="D99" s="35"/>
      <c r="E99" s="23"/>
      <c r="F99" s="23"/>
      <c r="G99" s="23"/>
      <c r="H99" s="35"/>
      <c r="I99" s="23"/>
      <c r="J99" s="23"/>
      <c r="K99" s="23"/>
      <c r="L99" s="35"/>
      <c r="M99" s="23"/>
      <c r="N99" s="23"/>
      <c r="O99" s="23"/>
      <c r="P99" s="35"/>
      <c r="Q99" s="25" t="s">
        <v>121</v>
      </c>
      <c r="R99" s="23">
        <v>0</v>
      </c>
      <c r="S99" s="65"/>
    </row>
    <row r="100" spans="1:19" s="24" customFormat="1" ht="10.5" customHeight="1" x14ac:dyDescent="0.2">
      <c r="A100" s="23"/>
      <c r="B100" s="23"/>
      <c r="C100" s="23"/>
      <c r="D100" s="35"/>
      <c r="E100" s="23"/>
      <c r="F100" s="23"/>
      <c r="G100" s="23"/>
      <c r="H100" s="35"/>
      <c r="I100" s="23"/>
      <c r="J100" s="23"/>
      <c r="K100" s="23"/>
      <c r="L100" s="35"/>
      <c r="M100" s="23"/>
      <c r="N100" s="23"/>
      <c r="O100" s="23"/>
      <c r="P100" s="35"/>
      <c r="Q100" s="25" t="s">
        <v>122</v>
      </c>
      <c r="R100" s="23">
        <v>0</v>
      </c>
      <c r="S100" s="65"/>
    </row>
    <row r="101" spans="1:19" s="24" customFormat="1" ht="10.5" customHeight="1" x14ac:dyDescent="0.2">
      <c r="A101" s="23"/>
      <c r="B101" s="23"/>
      <c r="C101" s="23"/>
      <c r="D101" s="35"/>
      <c r="E101" s="23"/>
      <c r="F101" s="23"/>
      <c r="G101" s="23"/>
      <c r="H101" s="35"/>
      <c r="I101" s="23"/>
      <c r="J101" s="23"/>
      <c r="K101" s="23"/>
      <c r="L101" s="35"/>
      <c r="M101" s="23"/>
      <c r="N101" s="23"/>
      <c r="O101" s="23"/>
      <c r="P101" s="35"/>
      <c r="Q101" s="25" t="s">
        <v>123</v>
      </c>
      <c r="R101" s="23">
        <v>0</v>
      </c>
      <c r="S101" s="65"/>
    </row>
    <row r="102" spans="1:19" s="24" customFormat="1" ht="10.5" customHeight="1" x14ac:dyDescent="0.2">
      <c r="A102" s="23"/>
      <c r="B102" s="23"/>
      <c r="C102" s="23"/>
      <c r="D102" s="35"/>
      <c r="E102" s="23"/>
      <c r="F102" s="23"/>
      <c r="G102" s="23"/>
      <c r="H102" s="35"/>
      <c r="I102" s="23"/>
      <c r="J102" s="23"/>
      <c r="K102" s="23"/>
      <c r="L102" s="35"/>
      <c r="M102" s="23"/>
      <c r="N102" s="23"/>
      <c r="O102" s="23"/>
      <c r="P102" s="35"/>
      <c r="Q102" s="25" t="s">
        <v>124</v>
      </c>
      <c r="R102" s="23">
        <v>0</v>
      </c>
      <c r="S102" s="65"/>
    </row>
    <row r="103" spans="1:19" s="24" customFormat="1" ht="10.5" customHeight="1" x14ac:dyDescent="0.2">
      <c r="A103" s="23"/>
      <c r="B103" s="23"/>
      <c r="C103" s="23"/>
      <c r="D103" s="35"/>
      <c r="E103" s="23"/>
      <c r="F103" s="23"/>
      <c r="G103" s="23"/>
      <c r="H103" s="35"/>
      <c r="I103" s="23"/>
      <c r="J103" s="23"/>
      <c r="K103" s="23"/>
      <c r="L103" s="35"/>
      <c r="M103" s="23"/>
      <c r="N103" s="23"/>
      <c r="O103" s="23"/>
      <c r="P103" s="35"/>
      <c r="Q103" s="25" t="s">
        <v>125</v>
      </c>
      <c r="R103" s="23">
        <v>0</v>
      </c>
      <c r="S103" s="65"/>
    </row>
    <row r="104" spans="1:19" s="24" customFormat="1" ht="10.5" customHeight="1" x14ac:dyDescent="0.2">
      <c r="A104" s="23"/>
      <c r="B104" s="23"/>
      <c r="C104" s="23"/>
      <c r="D104" s="35"/>
      <c r="E104" s="23"/>
      <c r="F104" s="23"/>
      <c r="G104" s="23"/>
      <c r="H104" s="35"/>
      <c r="I104" s="23"/>
      <c r="J104" s="23"/>
      <c r="K104" s="23"/>
      <c r="L104" s="35"/>
      <c r="M104" s="23"/>
      <c r="N104" s="23"/>
      <c r="O104" s="23"/>
      <c r="P104" s="35"/>
      <c r="Q104" s="25" t="s">
        <v>126</v>
      </c>
      <c r="R104" s="23">
        <v>0</v>
      </c>
      <c r="S104" s="65"/>
    </row>
    <row r="105" spans="1:19" s="24" customFormat="1" ht="10.5" customHeight="1" x14ac:dyDescent="0.2">
      <c r="A105" s="23"/>
      <c r="B105" s="23"/>
      <c r="C105" s="23"/>
      <c r="D105" s="35"/>
      <c r="E105" s="23"/>
      <c r="F105" s="23"/>
      <c r="G105" s="23"/>
      <c r="H105" s="35"/>
      <c r="I105" s="23"/>
      <c r="J105" s="23"/>
      <c r="K105" s="23"/>
      <c r="L105" s="35"/>
      <c r="M105" s="23"/>
      <c r="N105" s="23"/>
      <c r="O105" s="23"/>
      <c r="P105" s="35"/>
      <c r="Q105" s="25" t="s">
        <v>127</v>
      </c>
      <c r="R105" s="23">
        <v>0</v>
      </c>
      <c r="S105" s="65"/>
    </row>
    <row r="106" spans="1:19" s="24" customFormat="1" ht="10.5" customHeight="1" x14ac:dyDescent="0.2">
      <c r="A106" s="23"/>
      <c r="B106" s="23"/>
      <c r="C106" s="23"/>
      <c r="D106" s="35"/>
      <c r="E106" s="23"/>
      <c r="F106" s="23"/>
      <c r="G106" s="23"/>
      <c r="H106" s="35"/>
      <c r="I106" s="23"/>
      <c r="J106" s="23"/>
      <c r="K106" s="23"/>
      <c r="L106" s="35"/>
      <c r="M106" s="23"/>
      <c r="N106" s="23"/>
      <c r="O106" s="23"/>
      <c r="P106" s="35"/>
      <c r="Q106" s="25" t="s">
        <v>128</v>
      </c>
      <c r="R106" s="23">
        <v>0</v>
      </c>
      <c r="S106" s="65"/>
    </row>
    <row r="107" spans="1:19" s="24" customFormat="1" ht="10.5" customHeight="1" x14ac:dyDescent="0.2">
      <c r="A107" s="23"/>
      <c r="B107" s="23"/>
      <c r="C107" s="23"/>
      <c r="D107" s="35"/>
      <c r="E107" s="23"/>
      <c r="F107" s="23"/>
      <c r="G107" s="23"/>
      <c r="H107" s="35"/>
      <c r="I107" s="23"/>
      <c r="J107" s="23"/>
      <c r="K107" s="23"/>
      <c r="L107" s="35"/>
      <c r="M107" s="23"/>
      <c r="N107" s="23"/>
      <c r="O107" s="23"/>
      <c r="P107" s="35"/>
      <c r="Q107" s="25" t="s">
        <v>129</v>
      </c>
      <c r="R107" s="23">
        <v>0</v>
      </c>
      <c r="S107" s="65"/>
    </row>
    <row r="108" spans="1:19" s="24" customFormat="1" ht="10.5" customHeight="1" x14ac:dyDescent="0.2">
      <c r="A108" s="23"/>
      <c r="B108" s="23"/>
      <c r="C108" s="23"/>
      <c r="D108" s="35"/>
      <c r="E108" s="23"/>
      <c r="F108" s="23"/>
      <c r="G108" s="23"/>
      <c r="H108" s="35"/>
      <c r="I108" s="23"/>
      <c r="J108" s="23"/>
      <c r="K108" s="23"/>
      <c r="L108" s="35"/>
      <c r="M108" s="23"/>
      <c r="N108" s="23"/>
      <c r="O108" s="23"/>
      <c r="P108" s="35"/>
      <c r="Q108" s="25" t="s">
        <v>130</v>
      </c>
      <c r="R108" s="23">
        <v>0</v>
      </c>
      <c r="S108" s="65"/>
    </row>
    <row r="109" spans="1:19" s="24" customFormat="1" ht="10.5" customHeight="1" x14ac:dyDescent="0.2">
      <c r="A109" s="23"/>
      <c r="B109" s="23"/>
      <c r="C109" s="23"/>
      <c r="D109" s="35"/>
      <c r="E109" s="23"/>
      <c r="F109" s="23"/>
      <c r="G109" s="23"/>
      <c r="H109" s="35"/>
      <c r="I109" s="23"/>
      <c r="J109" s="23"/>
      <c r="K109" s="23"/>
      <c r="L109" s="35"/>
      <c r="M109" s="23"/>
      <c r="N109" s="23"/>
      <c r="O109" s="23"/>
      <c r="P109" s="35"/>
      <c r="Q109" s="25" t="s">
        <v>131</v>
      </c>
      <c r="R109" s="23">
        <v>0</v>
      </c>
      <c r="S109" s="65"/>
    </row>
    <row r="110" spans="1:19" s="24" customFormat="1" ht="10.5" customHeight="1" x14ac:dyDescent="0.2">
      <c r="A110" s="23"/>
      <c r="B110" s="23"/>
      <c r="C110" s="23"/>
      <c r="D110" s="35"/>
      <c r="E110" s="23"/>
      <c r="F110" s="23"/>
      <c r="G110" s="23"/>
      <c r="H110" s="35"/>
      <c r="I110" s="23"/>
      <c r="J110" s="23"/>
      <c r="K110" s="23"/>
      <c r="L110" s="35"/>
      <c r="M110" s="23"/>
      <c r="N110" s="23"/>
      <c r="O110" s="23"/>
      <c r="P110" s="35"/>
      <c r="Q110" s="25" t="s">
        <v>132</v>
      </c>
      <c r="R110" s="23">
        <v>0</v>
      </c>
      <c r="S110" s="65"/>
    </row>
    <row r="111" spans="1:19" s="24" customFormat="1" ht="10.5" customHeight="1" x14ac:dyDescent="0.2">
      <c r="A111" s="23"/>
      <c r="B111" s="23"/>
      <c r="C111" s="23"/>
      <c r="D111" s="35"/>
      <c r="E111" s="23"/>
      <c r="F111" s="23"/>
      <c r="G111" s="23"/>
      <c r="H111" s="35"/>
      <c r="I111" s="23"/>
      <c r="J111" s="23"/>
      <c r="K111" s="23"/>
      <c r="L111" s="35"/>
      <c r="M111" s="23"/>
      <c r="N111" s="23"/>
      <c r="O111" s="23"/>
      <c r="P111" s="35"/>
      <c r="Q111" s="25" t="s">
        <v>133</v>
      </c>
      <c r="R111" s="23">
        <v>0</v>
      </c>
      <c r="S111" s="65"/>
    </row>
    <row r="112" spans="1:19" s="24" customFormat="1" ht="10.5" customHeight="1" x14ac:dyDescent="0.2">
      <c r="A112" s="23"/>
      <c r="B112" s="23"/>
      <c r="C112" s="23"/>
      <c r="D112" s="35"/>
      <c r="E112" s="23"/>
      <c r="F112" s="23"/>
      <c r="G112" s="23"/>
      <c r="H112" s="35"/>
      <c r="I112" s="23"/>
      <c r="J112" s="23"/>
      <c r="K112" s="23"/>
      <c r="L112" s="35"/>
      <c r="M112" s="23"/>
      <c r="N112" s="23"/>
      <c r="O112" s="23"/>
      <c r="P112" s="35"/>
      <c r="Q112" s="25" t="s">
        <v>134</v>
      </c>
      <c r="R112" s="23">
        <v>0</v>
      </c>
      <c r="S112" s="65"/>
    </row>
    <row r="113" spans="4:19" ht="10.5" customHeight="1" x14ac:dyDescent="0.2">
      <c r="D113" s="35"/>
      <c r="H113" s="35"/>
      <c r="L113" s="35"/>
      <c r="P113" s="35"/>
      <c r="S113" s="66"/>
    </row>
    <row r="114" spans="4:19" x14ac:dyDescent="0.2">
      <c r="D114" s="35"/>
      <c r="H114" s="35"/>
      <c r="L114" s="35"/>
      <c r="P114" s="35"/>
    </row>
    <row r="115" spans="4:19" x14ac:dyDescent="0.2">
      <c r="D115" s="35"/>
      <c r="H115" s="35"/>
      <c r="L115" s="35"/>
      <c r="P115" s="35"/>
    </row>
    <row r="116" spans="4:19" x14ac:dyDescent="0.2">
      <c r="D116" s="35"/>
      <c r="H116" s="35"/>
      <c r="L116" s="35"/>
      <c r="P116" s="35"/>
    </row>
    <row r="117" spans="4:19" x14ac:dyDescent="0.2">
      <c r="D117" s="35"/>
      <c r="H117" s="35"/>
      <c r="L117" s="35"/>
      <c r="P117" s="35"/>
    </row>
    <row r="118" spans="4:19" x14ac:dyDescent="0.2">
      <c r="D118" s="35"/>
      <c r="H118" s="35"/>
      <c r="L118" s="35"/>
      <c r="P118" s="35"/>
    </row>
    <row r="119" spans="4:19" x14ac:dyDescent="0.2">
      <c r="D119" s="35"/>
      <c r="H119" s="35"/>
      <c r="L119" s="35"/>
      <c r="P119" s="35"/>
    </row>
    <row r="120" spans="4:19" x14ac:dyDescent="0.2">
      <c r="D120" s="35"/>
      <c r="H120" s="35"/>
      <c r="L120" s="35"/>
      <c r="P120" s="35"/>
    </row>
    <row r="121" spans="4:19" x14ac:dyDescent="0.2">
      <c r="D121" s="35"/>
      <c r="H121" s="35"/>
      <c r="L121" s="35"/>
      <c r="P121" s="35"/>
    </row>
    <row r="122" spans="4:19" x14ac:dyDescent="0.2">
      <c r="D122" s="35"/>
      <c r="H122" s="35"/>
      <c r="L122" s="35"/>
      <c r="P122" s="35"/>
    </row>
    <row r="123" spans="4:19" x14ac:dyDescent="0.2">
      <c r="D123" s="35"/>
      <c r="H123" s="35"/>
      <c r="L123" s="35"/>
      <c r="P123" s="35"/>
    </row>
    <row r="124" spans="4:19" x14ac:dyDescent="0.2">
      <c r="D124" s="35"/>
      <c r="H124" s="35"/>
      <c r="L124" s="35"/>
      <c r="P124" s="35"/>
    </row>
    <row r="125" spans="4:19" x14ac:dyDescent="0.2">
      <c r="D125" s="35"/>
      <c r="H125" s="35"/>
      <c r="L125" s="35"/>
      <c r="P125" s="35"/>
    </row>
    <row r="126" spans="4:19" x14ac:dyDescent="0.2">
      <c r="D126" s="35"/>
      <c r="H126" s="35"/>
      <c r="L126" s="35"/>
      <c r="P126" s="35"/>
    </row>
    <row r="127" spans="4:19" x14ac:dyDescent="0.2">
      <c r="D127" s="35"/>
      <c r="H127" s="35"/>
      <c r="L127" s="35"/>
      <c r="P127" s="35"/>
    </row>
    <row r="128" spans="4:19" x14ac:dyDescent="0.2">
      <c r="D128" s="35"/>
      <c r="H128" s="35"/>
      <c r="L128" s="35"/>
      <c r="P128" s="35"/>
    </row>
    <row r="129" spans="4:16" x14ac:dyDescent="0.2">
      <c r="D129" s="35"/>
      <c r="H129" s="35"/>
      <c r="L129" s="35"/>
      <c r="P129" s="35"/>
    </row>
    <row r="130" spans="4:16" x14ac:dyDescent="0.2">
      <c r="D130" s="35"/>
      <c r="H130" s="35"/>
      <c r="L130" s="35"/>
      <c r="P130" s="35"/>
    </row>
    <row r="131" spans="4:16" x14ac:dyDescent="0.2">
      <c r="D131" s="35"/>
      <c r="H131" s="35"/>
      <c r="L131" s="35"/>
      <c r="P131" s="35"/>
    </row>
    <row r="132" spans="4:16" x14ac:dyDescent="0.2">
      <c r="D132" s="35"/>
      <c r="H132" s="35"/>
      <c r="L132" s="35"/>
      <c r="P132" s="35"/>
    </row>
    <row r="133" spans="4:16" x14ac:dyDescent="0.2">
      <c r="D133" s="35"/>
      <c r="H133" s="35"/>
      <c r="L133" s="35"/>
      <c r="P133" s="35"/>
    </row>
    <row r="134" spans="4:16" x14ac:dyDescent="0.2">
      <c r="D134" s="35"/>
      <c r="H134" s="35"/>
      <c r="L134" s="35"/>
      <c r="P134" s="35"/>
    </row>
    <row r="135" spans="4:16" x14ac:dyDescent="0.2">
      <c r="D135" s="35"/>
      <c r="H135" s="35"/>
      <c r="L135" s="35"/>
      <c r="P135" s="35"/>
    </row>
    <row r="136" spans="4:16" x14ac:dyDescent="0.2">
      <c r="D136" s="35"/>
      <c r="H136" s="35"/>
      <c r="L136" s="35"/>
      <c r="P136" s="35"/>
    </row>
    <row r="137" spans="4:16" x14ac:dyDescent="0.2">
      <c r="D137" s="35"/>
      <c r="H137" s="35"/>
      <c r="L137" s="35"/>
      <c r="P137" s="35"/>
    </row>
    <row r="138" spans="4:16" x14ac:dyDescent="0.2">
      <c r="D138" s="35"/>
      <c r="H138" s="35"/>
      <c r="L138" s="35"/>
      <c r="P138" s="35"/>
    </row>
    <row r="139" spans="4:16" x14ac:dyDescent="0.2">
      <c r="D139" s="35"/>
      <c r="H139" s="35"/>
      <c r="L139" s="35"/>
      <c r="P139" s="35"/>
    </row>
    <row r="140" spans="4:16" x14ac:dyDescent="0.2">
      <c r="D140" s="35"/>
      <c r="H140" s="35"/>
      <c r="L140" s="35"/>
      <c r="P140" s="35"/>
    </row>
    <row r="141" spans="4:16" x14ac:dyDescent="0.2">
      <c r="D141" s="35"/>
      <c r="H141" s="35"/>
      <c r="L141" s="35"/>
      <c r="P141" s="35"/>
    </row>
    <row r="142" spans="4:16" x14ac:dyDescent="0.2">
      <c r="D142" s="35"/>
      <c r="H142" s="35"/>
      <c r="L142" s="35"/>
      <c r="P142" s="35"/>
    </row>
    <row r="143" spans="4:16" x14ac:dyDescent="0.2">
      <c r="D143" s="35"/>
      <c r="H143" s="35"/>
      <c r="L143" s="35"/>
      <c r="P143" s="35"/>
    </row>
    <row r="144" spans="4:16" x14ac:dyDescent="0.2">
      <c r="D144" s="35"/>
      <c r="H144" s="35"/>
      <c r="L144" s="35"/>
      <c r="P144" s="35"/>
    </row>
    <row r="145" spans="4:16" x14ac:dyDescent="0.2">
      <c r="D145" s="35"/>
      <c r="H145" s="35"/>
      <c r="L145" s="35"/>
      <c r="P145" s="35"/>
    </row>
    <row r="146" spans="4:16" x14ac:dyDescent="0.2">
      <c r="D146" s="35"/>
      <c r="H146" s="35"/>
      <c r="L146" s="35"/>
      <c r="P146" s="35"/>
    </row>
    <row r="147" spans="4:16" x14ac:dyDescent="0.2">
      <c r="D147" s="35"/>
      <c r="H147" s="35"/>
      <c r="L147" s="35"/>
      <c r="P147" s="35"/>
    </row>
    <row r="148" spans="4:16" x14ac:dyDescent="0.2">
      <c r="D148" s="35"/>
      <c r="H148" s="35"/>
      <c r="L148" s="35"/>
      <c r="P148" s="35"/>
    </row>
    <row r="149" spans="4:16" x14ac:dyDescent="0.2">
      <c r="D149" s="35"/>
      <c r="H149" s="35"/>
      <c r="L149" s="35"/>
      <c r="P149" s="35"/>
    </row>
    <row r="150" spans="4:16" x14ac:dyDescent="0.2">
      <c r="D150" s="35"/>
      <c r="H150" s="35"/>
      <c r="L150" s="35"/>
      <c r="P150" s="35"/>
    </row>
    <row r="151" spans="4:16" x14ac:dyDescent="0.2">
      <c r="D151" s="35"/>
      <c r="H151" s="35"/>
      <c r="L151" s="35"/>
      <c r="P151" s="35"/>
    </row>
    <row r="152" spans="4:16" x14ac:dyDescent="0.2">
      <c r="D152" s="35"/>
      <c r="H152" s="35"/>
      <c r="L152" s="35"/>
      <c r="P152" s="35"/>
    </row>
    <row r="153" spans="4:16" x14ac:dyDescent="0.2">
      <c r="D153" s="35"/>
      <c r="H153" s="35"/>
      <c r="L153" s="35"/>
      <c r="P153" s="35"/>
    </row>
    <row r="154" spans="4:16" x14ac:dyDescent="0.2">
      <c r="D154" s="35"/>
      <c r="H154" s="35"/>
      <c r="L154" s="35"/>
      <c r="P154" s="35"/>
    </row>
    <row r="155" spans="4:16" x14ac:dyDescent="0.2">
      <c r="D155" s="35"/>
      <c r="H155" s="35"/>
      <c r="L155" s="35"/>
      <c r="P155" s="35"/>
    </row>
    <row r="156" spans="4:16" x14ac:dyDescent="0.2">
      <c r="D156" s="35"/>
      <c r="H156" s="35"/>
      <c r="L156" s="35"/>
      <c r="P156" s="35"/>
    </row>
    <row r="157" spans="4:16" x14ac:dyDescent="0.2">
      <c r="D157" s="35"/>
      <c r="H157" s="35"/>
      <c r="L157" s="35"/>
      <c r="P157" s="35"/>
    </row>
    <row r="158" spans="4:16" x14ac:dyDescent="0.2">
      <c r="D158" s="35"/>
      <c r="H158" s="35"/>
      <c r="L158" s="35"/>
      <c r="P158" s="35"/>
    </row>
    <row r="159" spans="4:16" x14ac:dyDescent="0.2">
      <c r="D159" s="35"/>
      <c r="H159" s="35"/>
      <c r="L159" s="35"/>
      <c r="P159" s="35"/>
    </row>
    <row r="160" spans="4:16" x14ac:dyDescent="0.2">
      <c r="D160" s="35"/>
      <c r="H160" s="35"/>
      <c r="L160" s="35"/>
      <c r="P160" s="35"/>
    </row>
    <row r="161" spans="4:16" x14ac:dyDescent="0.2">
      <c r="D161" s="35"/>
      <c r="H161" s="35"/>
      <c r="L161" s="35"/>
      <c r="P161" s="35"/>
    </row>
    <row r="162" spans="4:16" x14ac:dyDescent="0.2">
      <c r="D162" s="35"/>
      <c r="H162" s="35"/>
      <c r="L162" s="35"/>
      <c r="P162" s="35"/>
    </row>
    <row r="163" spans="4:16" x14ac:dyDescent="0.2">
      <c r="D163" s="35"/>
      <c r="H163" s="35"/>
      <c r="L163" s="35"/>
      <c r="P163" s="35"/>
    </row>
    <row r="164" spans="4:16" x14ac:dyDescent="0.2">
      <c r="D164" s="35"/>
      <c r="H164" s="35"/>
      <c r="L164" s="35"/>
      <c r="P164" s="35"/>
    </row>
    <row r="165" spans="4:16" x14ac:dyDescent="0.2">
      <c r="D165" s="35"/>
      <c r="H165" s="35"/>
      <c r="L165" s="35"/>
      <c r="P165" s="35"/>
    </row>
    <row r="166" spans="4:16" x14ac:dyDescent="0.2">
      <c r="D166" s="35"/>
      <c r="H166" s="35"/>
      <c r="L166" s="35"/>
      <c r="P166" s="35"/>
    </row>
    <row r="167" spans="4:16" x14ac:dyDescent="0.2">
      <c r="D167" s="35"/>
      <c r="H167" s="35"/>
      <c r="L167" s="35"/>
      <c r="P167" s="35"/>
    </row>
    <row r="168" spans="4:16" x14ac:dyDescent="0.2">
      <c r="D168" s="35"/>
      <c r="H168" s="35"/>
      <c r="L168" s="35"/>
      <c r="P168" s="35"/>
    </row>
    <row r="169" spans="4:16" x14ac:dyDescent="0.2">
      <c r="D169" s="35"/>
      <c r="H169" s="35"/>
      <c r="L169" s="35"/>
      <c r="P169" s="35"/>
    </row>
    <row r="170" spans="4:16" x14ac:dyDescent="0.2">
      <c r="D170" s="35"/>
      <c r="H170" s="35"/>
      <c r="L170" s="35"/>
      <c r="P170" s="35"/>
    </row>
    <row r="171" spans="4:16" x14ac:dyDescent="0.2">
      <c r="D171" s="35"/>
      <c r="H171" s="35"/>
      <c r="L171" s="35"/>
      <c r="P171" s="35"/>
    </row>
    <row r="172" spans="4:16" x14ac:dyDescent="0.2">
      <c r="D172" s="35"/>
      <c r="H172" s="35"/>
      <c r="L172" s="35"/>
      <c r="P172" s="35"/>
    </row>
    <row r="173" spans="4:16" x14ac:dyDescent="0.2">
      <c r="D173" s="35"/>
      <c r="H173" s="35"/>
      <c r="L173" s="35"/>
      <c r="P173" s="35"/>
    </row>
    <row r="174" spans="4:16" x14ac:dyDescent="0.2">
      <c r="D174" s="35"/>
      <c r="H174" s="35"/>
      <c r="L174" s="35"/>
      <c r="P174" s="35"/>
    </row>
    <row r="175" spans="4:16" x14ac:dyDescent="0.2">
      <c r="D175" s="35"/>
      <c r="H175" s="35"/>
      <c r="L175" s="35"/>
      <c r="P175" s="35"/>
    </row>
    <row r="176" spans="4:16" x14ac:dyDescent="0.2">
      <c r="D176" s="35"/>
      <c r="H176" s="35"/>
      <c r="L176" s="35"/>
      <c r="P176" s="35"/>
    </row>
    <row r="177" spans="4:16" x14ac:dyDescent="0.2">
      <c r="D177" s="35"/>
      <c r="H177" s="35"/>
      <c r="L177" s="35"/>
      <c r="P177" s="35"/>
    </row>
    <row r="178" spans="4:16" x14ac:dyDescent="0.2">
      <c r="D178" s="35"/>
      <c r="H178" s="35"/>
      <c r="L178" s="35"/>
      <c r="P178" s="35"/>
    </row>
    <row r="179" spans="4:16" x14ac:dyDescent="0.2">
      <c r="D179" s="35"/>
      <c r="H179" s="35"/>
      <c r="L179" s="35"/>
      <c r="P179" s="35"/>
    </row>
    <row r="180" spans="4:16" x14ac:dyDescent="0.2">
      <c r="D180" s="35"/>
      <c r="H180" s="35"/>
      <c r="L180" s="35"/>
      <c r="P180" s="35"/>
    </row>
    <row r="181" spans="4:16" x14ac:dyDescent="0.2">
      <c r="D181" s="35"/>
      <c r="H181" s="35"/>
      <c r="L181" s="35"/>
      <c r="P181" s="35"/>
    </row>
    <row r="182" spans="4:16" x14ac:dyDescent="0.2">
      <c r="D182" s="35"/>
      <c r="H182" s="35"/>
      <c r="L182" s="35"/>
      <c r="P182" s="35"/>
    </row>
    <row r="183" spans="4:16" x14ac:dyDescent="0.2">
      <c r="D183" s="35"/>
      <c r="H183" s="35"/>
      <c r="L183" s="35"/>
      <c r="P183" s="35"/>
    </row>
    <row r="184" spans="4:16" x14ac:dyDescent="0.2">
      <c r="D184" s="35"/>
      <c r="H184" s="35"/>
      <c r="L184" s="35"/>
      <c r="P184" s="35"/>
    </row>
    <row r="185" spans="4:16" x14ac:dyDescent="0.2">
      <c r="D185" s="35"/>
      <c r="H185" s="35"/>
      <c r="L185" s="35"/>
      <c r="P185" s="35"/>
    </row>
    <row r="186" spans="4:16" x14ac:dyDescent="0.2">
      <c r="D186" s="35"/>
      <c r="H186" s="35"/>
      <c r="L186" s="35"/>
      <c r="P186" s="35"/>
    </row>
    <row r="187" spans="4:16" x14ac:dyDescent="0.2">
      <c r="D187" s="35"/>
      <c r="H187" s="35"/>
      <c r="L187" s="35"/>
      <c r="P187" s="35"/>
    </row>
    <row r="188" spans="4:16" x14ac:dyDescent="0.2">
      <c r="D188" s="35"/>
      <c r="H188" s="35"/>
      <c r="L188" s="35"/>
      <c r="P188" s="35"/>
    </row>
    <row r="189" spans="4:16" x14ac:dyDescent="0.2">
      <c r="D189" s="35"/>
      <c r="H189" s="35"/>
      <c r="L189" s="35"/>
      <c r="P189" s="35"/>
    </row>
    <row r="190" spans="4:16" x14ac:dyDescent="0.2">
      <c r="D190" s="35"/>
      <c r="H190" s="35"/>
      <c r="L190" s="35"/>
      <c r="P190" s="35"/>
    </row>
    <row r="191" spans="4:16" x14ac:dyDescent="0.2">
      <c r="D191" s="35"/>
      <c r="H191" s="35"/>
      <c r="L191" s="35"/>
      <c r="P191" s="35"/>
    </row>
    <row r="192" spans="4:16" x14ac:dyDescent="0.2">
      <c r="D192" s="35"/>
      <c r="H192" s="35"/>
      <c r="L192" s="35"/>
      <c r="P192" s="35"/>
    </row>
    <row r="193" spans="4:16" x14ac:dyDescent="0.2">
      <c r="D193" s="35"/>
      <c r="H193" s="35"/>
      <c r="L193" s="35"/>
      <c r="P193" s="35"/>
    </row>
    <row r="194" spans="4:16" x14ac:dyDescent="0.2">
      <c r="D194" s="35"/>
      <c r="H194" s="35"/>
      <c r="L194" s="35"/>
      <c r="P194" s="35"/>
    </row>
    <row r="195" spans="4:16" x14ac:dyDescent="0.2">
      <c r="D195" s="35"/>
      <c r="H195" s="35"/>
      <c r="L195" s="35"/>
      <c r="P195" s="35"/>
    </row>
    <row r="196" spans="4:16" x14ac:dyDescent="0.2">
      <c r="D196" s="35"/>
      <c r="H196" s="35"/>
      <c r="L196" s="35"/>
      <c r="P196" s="35"/>
    </row>
    <row r="197" spans="4:16" x14ac:dyDescent="0.2">
      <c r="D197" s="35"/>
      <c r="H197" s="35"/>
      <c r="L197" s="35"/>
      <c r="P197" s="35"/>
    </row>
    <row r="198" spans="4:16" x14ac:dyDescent="0.2">
      <c r="D198" s="35"/>
      <c r="H198" s="35"/>
      <c r="L198" s="35"/>
      <c r="P198" s="35"/>
    </row>
    <row r="199" spans="4:16" x14ac:dyDescent="0.2">
      <c r="D199" s="35"/>
      <c r="H199" s="35"/>
      <c r="L199" s="35"/>
      <c r="P199" s="35"/>
    </row>
    <row r="200" spans="4:16" x14ac:dyDescent="0.2">
      <c r="D200" s="35"/>
      <c r="H200" s="35"/>
      <c r="L200" s="35"/>
      <c r="P200" s="35"/>
    </row>
    <row r="201" spans="4:16" x14ac:dyDescent="0.2">
      <c r="D201" s="35"/>
      <c r="H201" s="35"/>
      <c r="L201" s="35"/>
      <c r="P201" s="35"/>
    </row>
    <row r="202" spans="4:16" x14ac:dyDescent="0.2">
      <c r="D202" s="35"/>
      <c r="H202" s="35"/>
      <c r="L202" s="35"/>
      <c r="P202" s="35"/>
    </row>
    <row r="203" spans="4:16" x14ac:dyDescent="0.2">
      <c r="D203" s="35"/>
      <c r="H203" s="35"/>
      <c r="L203" s="35"/>
      <c r="P203" s="35"/>
    </row>
    <row r="204" spans="4:16" x14ac:dyDescent="0.2">
      <c r="D204" s="35"/>
      <c r="H204" s="35"/>
      <c r="L204" s="35"/>
      <c r="P204" s="35"/>
    </row>
    <row r="205" spans="4:16" x14ac:dyDescent="0.2">
      <c r="D205" s="35"/>
      <c r="H205" s="35"/>
      <c r="L205" s="35"/>
      <c r="P205" s="35"/>
    </row>
    <row r="206" spans="4:16" x14ac:dyDescent="0.2">
      <c r="D206" s="35"/>
      <c r="H206" s="35"/>
      <c r="L206" s="35"/>
      <c r="P206" s="35"/>
    </row>
    <row r="207" spans="4:16" x14ac:dyDescent="0.2">
      <c r="D207" s="35"/>
      <c r="H207" s="35"/>
      <c r="L207" s="35"/>
      <c r="P207" s="35"/>
    </row>
    <row r="208" spans="4:16" x14ac:dyDescent="0.2">
      <c r="D208" s="35"/>
      <c r="H208" s="35"/>
      <c r="L208" s="35"/>
      <c r="P208" s="35"/>
    </row>
    <row r="209" spans="4:16" x14ac:dyDescent="0.2">
      <c r="D209" s="35"/>
      <c r="H209" s="35"/>
      <c r="L209" s="35"/>
      <c r="P209" s="35"/>
    </row>
    <row r="210" spans="4:16" x14ac:dyDescent="0.2">
      <c r="D210" s="35"/>
      <c r="H210" s="35"/>
      <c r="L210" s="35"/>
      <c r="P210" s="35"/>
    </row>
    <row r="211" spans="4:16" x14ac:dyDescent="0.2">
      <c r="D211" s="35"/>
      <c r="H211" s="35"/>
      <c r="L211" s="35"/>
      <c r="P211" s="35"/>
    </row>
    <row r="212" spans="4:16" x14ac:dyDescent="0.2">
      <c r="D212" s="35"/>
      <c r="H212" s="35"/>
      <c r="L212" s="35"/>
      <c r="P212" s="35"/>
    </row>
    <row r="213" spans="4:16" x14ac:dyDescent="0.2">
      <c r="D213" s="35"/>
      <c r="H213" s="35"/>
      <c r="L213" s="35"/>
      <c r="P213" s="35"/>
    </row>
    <row r="214" spans="4:16" x14ac:dyDescent="0.2">
      <c r="D214" s="35"/>
      <c r="H214" s="35"/>
      <c r="L214" s="35"/>
      <c r="P214" s="35"/>
    </row>
    <row r="215" spans="4:16" x14ac:dyDescent="0.2">
      <c r="D215" s="35"/>
      <c r="H215" s="35"/>
      <c r="L215" s="35"/>
      <c r="P215" s="35"/>
    </row>
    <row r="216" spans="4:16" x14ac:dyDescent="0.2">
      <c r="D216" s="35"/>
      <c r="H216" s="35"/>
      <c r="L216" s="35"/>
      <c r="P216" s="35"/>
    </row>
    <row r="217" spans="4:16" x14ac:dyDescent="0.2">
      <c r="D217" s="35"/>
      <c r="H217" s="35"/>
      <c r="L217" s="35"/>
      <c r="P217" s="35"/>
    </row>
    <row r="218" spans="4:16" x14ac:dyDescent="0.2">
      <c r="D218" s="35"/>
      <c r="H218" s="35"/>
      <c r="L218" s="35"/>
      <c r="P218" s="35"/>
    </row>
    <row r="219" spans="4:16" x14ac:dyDescent="0.2">
      <c r="D219" s="35"/>
      <c r="H219" s="35"/>
      <c r="L219" s="35"/>
      <c r="P219" s="35"/>
    </row>
    <row r="220" spans="4:16" x14ac:dyDescent="0.2">
      <c r="D220" s="35"/>
      <c r="H220" s="35"/>
      <c r="L220" s="35"/>
      <c r="P220" s="35"/>
    </row>
    <row r="221" spans="4:16" x14ac:dyDescent="0.2">
      <c r="D221" s="35"/>
      <c r="H221" s="35"/>
      <c r="L221" s="35"/>
      <c r="P221" s="35"/>
    </row>
    <row r="222" spans="4:16" x14ac:dyDescent="0.2">
      <c r="D222" s="35"/>
      <c r="H222" s="35"/>
      <c r="L222" s="35"/>
      <c r="P222" s="35"/>
    </row>
    <row r="223" spans="4:16" x14ac:dyDescent="0.2">
      <c r="D223" s="35"/>
      <c r="H223" s="35"/>
      <c r="L223" s="35"/>
      <c r="P223" s="35"/>
    </row>
    <row r="224" spans="4:16" x14ac:dyDescent="0.2">
      <c r="D224" s="35"/>
      <c r="H224" s="35"/>
      <c r="L224" s="35"/>
      <c r="P224" s="35"/>
    </row>
    <row r="225" spans="4:16" x14ac:dyDescent="0.2">
      <c r="D225" s="35"/>
      <c r="H225" s="35"/>
      <c r="L225" s="35"/>
      <c r="P225" s="35"/>
    </row>
    <row r="226" spans="4:16" x14ac:dyDescent="0.2">
      <c r="D226" s="35"/>
      <c r="H226" s="35"/>
      <c r="L226" s="35"/>
      <c r="P226" s="35"/>
    </row>
    <row r="227" spans="4:16" x14ac:dyDescent="0.2">
      <c r="D227" s="35"/>
      <c r="H227" s="35"/>
      <c r="L227" s="35"/>
      <c r="P227" s="35"/>
    </row>
    <row r="228" spans="4:16" x14ac:dyDescent="0.2">
      <c r="D228" s="35"/>
      <c r="H228" s="35"/>
      <c r="L228" s="35"/>
      <c r="P228" s="35"/>
    </row>
    <row r="229" spans="4:16" x14ac:dyDescent="0.2">
      <c r="D229" s="35"/>
      <c r="H229" s="35"/>
      <c r="L229" s="35"/>
      <c r="P229" s="35"/>
    </row>
    <row r="230" spans="4:16" x14ac:dyDescent="0.2">
      <c r="D230" s="35"/>
      <c r="H230" s="35"/>
      <c r="L230" s="35"/>
      <c r="P230" s="35"/>
    </row>
    <row r="231" spans="4:16" x14ac:dyDescent="0.2">
      <c r="D231" s="35"/>
      <c r="H231" s="35"/>
      <c r="L231" s="35"/>
      <c r="P231" s="35"/>
    </row>
    <row r="232" spans="4:16" x14ac:dyDescent="0.2">
      <c r="D232" s="35"/>
      <c r="H232" s="35"/>
      <c r="L232" s="35"/>
      <c r="P232" s="35"/>
    </row>
    <row r="233" spans="4:16" x14ac:dyDescent="0.2">
      <c r="D233" s="35"/>
      <c r="H233" s="35"/>
      <c r="L233" s="35"/>
      <c r="P233" s="35"/>
    </row>
    <row r="234" spans="4:16" x14ac:dyDescent="0.2">
      <c r="D234" s="35"/>
      <c r="H234" s="35"/>
      <c r="L234" s="35"/>
      <c r="P234" s="35"/>
    </row>
    <row r="235" spans="4:16" x14ac:dyDescent="0.2">
      <c r="D235" s="35"/>
      <c r="H235" s="35"/>
      <c r="L235" s="35"/>
      <c r="P235" s="35"/>
    </row>
    <row r="236" spans="4:16" x14ac:dyDescent="0.2">
      <c r="D236" s="35"/>
      <c r="H236" s="35"/>
      <c r="L236" s="35"/>
      <c r="P236" s="35"/>
    </row>
    <row r="237" spans="4:16" x14ac:dyDescent="0.2">
      <c r="D237" s="35"/>
      <c r="H237" s="35"/>
      <c r="L237" s="35"/>
      <c r="P237" s="35"/>
    </row>
    <row r="238" spans="4:16" x14ac:dyDescent="0.2">
      <c r="D238" s="35"/>
      <c r="H238" s="35"/>
      <c r="L238" s="35"/>
      <c r="P238" s="35"/>
    </row>
    <row r="239" spans="4:16" x14ac:dyDescent="0.2">
      <c r="D239" s="35"/>
      <c r="H239" s="35"/>
      <c r="L239" s="35"/>
      <c r="P239" s="35"/>
    </row>
    <row r="240" spans="4:16" x14ac:dyDescent="0.2">
      <c r="D240" s="35"/>
      <c r="H240" s="35"/>
      <c r="L240" s="35"/>
      <c r="P240" s="35"/>
    </row>
    <row r="241" spans="4:16" x14ac:dyDescent="0.2">
      <c r="D241" s="35"/>
      <c r="H241" s="35"/>
      <c r="L241" s="35"/>
      <c r="P241" s="35"/>
    </row>
    <row r="242" spans="4:16" x14ac:dyDescent="0.2">
      <c r="D242" s="35"/>
      <c r="H242" s="35"/>
      <c r="L242" s="35"/>
      <c r="P242" s="35"/>
    </row>
    <row r="243" spans="4:16" x14ac:dyDescent="0.2">
      <c r="D243" s="35"/>
      <c r="H243" s="35"/>
      <c r="L243" s="35"/>
      <c r="P243" s="35"/>
    </row>
    <row r="244" spans="4:16" x14ac:dyDescent="0.2">
      <c r="D244" s="35"/>
      <c r="H244" s="35"/>
      <c r="L244" s="35"/>
      <c r="P244" s="35"/>
    </row>
    <row r="245" spans="4:16" x14ac:dyDescent="0.2">
      <c r="D245" s="35"/>
      <c r="H245" s="35"/>
      <c r="L245" s="35"/>
      <c r="P245" s="35"/>
    </row>
    <row r="246" spans="4:16" x14ac:dyDescent="0.2">
      <c r="D246" s="35"/>
      <c r="H246" s="35"/>
      <c r="L246" s="35"/>
      <c r="P246" s="35"/>
    </row>
    <row r="247" spans="4:16" x14ac:dyDescent="0.2">
      <c r="D247" s="35"/>
      <c r="H247" s="35"/>
      <c r="L247" s="35"/>
      <c r="P247" s="35"/>
    </row>
    <row r="248" spans="4:16" x14ac:dyDescent="0.2">
      <c r="D248" s="35"/>
      <c r="H248" s="35"/>
      <c r="L248" s="35"/>
      <c r="P248" s="35"/>
    </row>
    <row r="249" spans="4:16" x14ac:dyDescent="0.2">
      <c r="D249" s="35"/>
      <c r="H249" s="35"/>
      <c r="L249" s="35"/>
      <c r="P249" s="35"/>
    </row>
    <row r="250" spans="4:16" x14ac:dyDescent="0.2">
      <c r="D250" s="35"/>
      <c r="H250" s="35"/>
      <c r="L250" s="35"/>
      <c r="P250" s="35"/>
    </row>
    <row r="251" spans="4:16" x14ac:dyDescent="0.2">
      <c r="D251" s="35"/>
      <c r="H251" s="35"/>
      <c r="L251" s="35"/>
      <c r="P251" s="35"/>
    </row>
    <row r="252" spans="4:16" x14ac:dyDescent="0.2">
      <c r="D252" s="35"/>
      <c r="H252" s="35"/>
      <c r="L252" s="35"/>
      <c r="P252" s="35"/>
    </row>
    <row r="253" spans="4:16" x14ac:dyDescent="0.2">
      <c r="D253" s="35"/>
      <c r="H253" s="35"/>
      <c r="L253" s="35"/>
      <c r="P253" s="35"/>
    </row>
    <row r="254" spans="4:16" x14ac:dyDescent="0.2">
      <c r="D254" s="35"/>
      <c r="H254" s="35"/>
      <c r="L254" s="35"/>
      <c r="P254" s="35"/>
    </row>
    <row r="255" spans="4:16" x14ac:dyDescent="0.2">
      <c r="D255" s="35"/>
      <c r="H255" s="35"/>
      <c r="L255" s="35"/>
      <c r="P255" s="35"/>
    </row>
    <row r="256" spans="4:16" x14ac:dyDescent="0.2">
      <c r="D256" s="35"/>
      <c r="H256" s="35"/>
      <c r="L256" s="35"/>
      <c r="P256" s="35"/>
    </row>
    <row r="257" spans="4:16" x14ac:dyDescent="0.2">
      <c r="D257" s="35"/>
      <c r="H257" s="35"/>
      <c r="L257" s="35"/>
      <c r="P257" s="35"/>
    </row>
    <row r="258" spans="4:16" x14ac:dyDescent="0.2">
      <c r="D258" s="35"/>
      <c r="H258" s="35"/>
      <c r="L258" s="35"/>
      <c r="P258" s="35"/>
    </row>
    <row r="259" spans="4:16" x14ac:dyDescent="0.2">
      <c r="D259" s="35"/>
      <c r="H259" s="35"/>
      <c r="L259" s="35"/>
      <c r="P259" s="35"/>
    </row>
    <row r="260" spans="4:16" x14ac:dyDescent="0.2">
      <c r="D260" s="35"/>
      <c r="H260" s="35"/>
      <c r="L260" s="35"/>
      <c r="P260" s="35"/>
    </row>
    <row r="261" spans="4:16" x14ac:dyDescent="0.2">
      <c r="D261" s="35"/>
      <c r="H261" s="35"/>
      <c r="L261" s="35"/>
      <c r="P261" s="35"/>
    </row>
    <row r="262" spans="4:16" x14ac:dyDescent="0.2">
      <c r="D262" s="35"/>
      <c r="H262" s="35"/>
      <c r="L262" s="35"/>
      <c r="P262" s="35"/>
    </row>
    <row r="263" spans="4:16" x14ac:dyDescent="0.2">
      <c r="D263" s="35"/>
      <c r="H263" s="35"/>
      <c r="L263" s="35"/>
      <c r="P263" s="35"/>
    </row>
    <row r="264" spans="4:16" x14ac:dyDescent="0.2">
      <c r="D264" s="35"/>
      <c r="H264" s="35"/>
      <c r="L264" s="35"/>
      <c r="P264" s="35"/>
    </row>
    <row r="265" spans="4:16" x14ac:dyDescent="0.2">
      <c r="D265" s="35"/>
      <c r="H265" s="35"/>
      <c r="L265" s="35"/>
      <c r="P265" s="35"/>
    </row>
    <row r="266" spans="4:16" x14ac:dyDescent="0.2">
      <c r="D266" s="35"/>
      <c r="H266" s="35"/>
      <c r="L266" s="35"/>
      <c r="P266" s="35"/>
    </row>
    <row r="267" spans="4:16" x14ac:dyDescent="0.2">
      <c r="D267" s="35"/>
      <c r="H267" s="35"/>
      <c r="L267" s="35"/>
      <c r="P267" s="35"/>
    </row>
    <row r="268" spans="4:16" x14ac:dyDescent="0.2">
      <c r="D268" s="35"/>
      <c r="H268" s="35"/>
      <c r="L268" s="35"/>
      <c r="P268" s="35"/>
    </row>
    <row r="269" spans="4:16" x14ac:dyDescent="0.2">
      <c r="D269" s="35"/>
      <c r="H269" s="35"/>
      <c r="L269" s="35"/>
      <c r="P269" s="35"/>
    </row>
    <row r="270" spans="4:16" x14ac:dyDescent="0.2">
      <c r="D270" s="35"/>
      <c r="H270" s="35"/>
      <c r="L270" s="35"/>
      <c r="P270" s="35"/>
    </row>
    <row r="271" spans="4:16" x14ac:dyDescent="0.2">
      <c r="D271" s="35"/>
      <c r="H271" s="35"/>
      <c r="L271" s="35"/>
      <c r="P271" s="35"/>
    </row>
    <row r="272" spans="4:16" x14ac:dyDescent="0.2">
      <c r="D272" s="35"/>
      <c r="H272" s="35"/>
      <c r="L272" s="35"/>
      <c r="P272" s="35"/>
    </row>
    <row r="273" spans="4:16" x14ac:dyDescent="0.2">
      <c r="D273" s="35"/>
      <c r="H273" s="35"/>
      <c r="L273" s="35"/>
      <c r="P273" s="35"/>
    </row>
    <row r="274" spans="4:16" x14ac:dyDescent="0.2">
      <c r="D274" s="35"/>
      <c r="H274" s="35"/>
      <c r="L274" s="35"/>
      <c r="P274" s="35"/>
    </row>
    <row r="275" spans="4:16" x14ac:dyDescent="0.2">
      <c r="D275" s="35"/>
      <c r="H275" s="35"/>
      <c r="L275" s="35"/>
      <c r="P275" s="35"/>
    </row>
    <row r="276" spans="4:16" x14ac:dyDescent="0.2">
      <c r="D276" s="35"/>
      <c r="H276" s="35"/>
      <c r="L276" s="35"/>
      <c r="P276" s="35"/>
    </row>
    <row r="277" spans="4:16" x14ac:dyDescent="0.2">
      <c r="D277" s="35"/>
      <c r="H277" s="35"/>
      <c r="L277" s="35"/>
      <c r="P277" s="35"/>
    </row>
    <row r="278" spans="4:16" x14ac:dyDescent="0.2">
      <c r="D278" s="35"/>
      <c r="H278" s="35"/>
      <c r="L278" s="35"/>
      <c r="P278" s="35"/>
    </row>
    <row r="279" spans="4:16" x14ac:dyDescent="0.2">
      <c r="D279" s="35"/>
      <c r="H279" s="35"/>
      <c r="L279" s="35"/>
      <c r="P279" s="35"/>
    </row>
    <row r="280" spans="4:16" x14ac:dyDescent="0.2">
      <c r="D280" s="35"/>
      <c r="H280" s="35"/>
      <c r="L280" s="35"/>
      <c r="P280" s="35"/>
    </row>
    <row r="281" spans="4:16" x14ac:dyDescent="0.2">
      <c r="D281" s="35"/>
      <c r="H281" s="35"/>
      <c r="L281" s="35"/>
      <c r="P281" s="35"/>
    </row>
    <row r="282" spans="4:16" x14ac:dyDescent="0.2">
      <c r="D282" s="35"/>
      <c r="H282" s="35"/>
      <c r="L282" s="35"/>
      <c r="P282" s="35"/>
    </row>
    <row r="283" spans="4:16" x14ac:dyDescent="0.2">
      <c r="D283" s="35"/>
      <c r="H283" s="35"/>
      <c r="L283" s="35"/>
      <c r="P283" s="35"/>
    </row>
    <row r="284" spans="4:16" x14ac:dyDescent="0.2">
      <c r="D284" s="35"/>
      <c r="H284" s="35"/>
      <c r="L284" s="35"/>
      <c r="P284" s="35"/>
    </row>
    <row r="285" spans="4:16" x14ac:dyDescent="0.2">
      <c r="D285" s="35"/>
      <c r="H285" s="35"/>
      <c r="L285" s="35"/>
      <c r="P285" s="35"/>
    </row>
    <row r="286" spans="4:16" x14ac:dyDescent="0.2">
      <c r="D286" s="35"/>
      <c r="H286" s="35"/>
      <c r="L286" s="35"/>
      <c r="P286" s="35"/>
    </row>
    <row r="287" spans="4:16" x14ac:dyDescent="0.2">
      <c r="D287" s="35"/>
      <c r="H287" s="35"/>
      <c r="L287" s="35"/>
      <c r="P287" s="35"/>
    </row>
    <row r="288" spans="4:16" x14ac:dyDescent="0.2">
      <c r="D288" s="35"/>
      <c r="H288" s="35"/>
      <c r="L288" s="35"/>
      <c r="P288" s="35"/>
    </row>
    <row r="289" spans="4:16" x14ac:dyDescent="0.2">
      <c r="D289" s="35"/>
      <c r="H289" s="35"/>
      <c r="L289" s="35"/>
      <c r="P289" s="35"/>
    </row>
    <row r="290" spans="4:16" x14ac:dyDescent="0.2">
      <c r="D290" s="35"/>
      <c r="H290" s="35"/>
      <c r="L290" s="35"/>
      <c r="P290" s="35"/>
    </row>
    <row r="291" spans="4:16" x14ac:dyDescent="0.2">
      <c r="D291" s="35"/>
      <c r="H291" s="35"/>
      <c r="L291" s="35"/>
      <c r="P291" s="35"/>
    </row>
    <row r="292" spans="4:16" x14ac:dyDescent="0.2">
      <c r="D292" s="35"/>
      <c r="H292" s="35"/>
      <c r="L292" s="35"/>
      <c r="P292" s="35"/>
    </row>
    <row r="293" spans="4:16" x14ac:dyDescent="0.2">
      <c r="D293" s="35"/>
      <c r="H293" s="35"/>
      <c r="L293" s="35"/>
      <c r="P293" s="35"/>
    </row>
    <row r="294" spans="4:16" x14ac:dyDescent="0.2">
      <c r="D294" s="35"/>
      <c r="H294" s="35"/>
      <c r="L294" s="35"/>
      <c r="P294" s="35"/>
    </row>
    <row r="295" spans="4:16" x14ac:dyDescent="0.2">
      <c r="D295" s="35"/>
      <c r="H295" s="35"/>
      <c r="L295" s="35"/>
      <c r="P295" s="35"/>
    </row>
    <row r="296" spans="4:16" x14ac:dyDescent="0.2">
      <c r="D296" s="35"/>
      <c r="H296" s="35"/>
      <c r="L296" s="35"/>
      <c r="P296" s="35"/>
    </row>
    <row r="297" spans="4:16" x14ac:dyDescent="0.2">
      <c r="D297" s="35"/>
      <c r="H297" s="35"/>
      <c r="L297" s="35"/>
      <c r="P297" s="35"/>
    </row>
    <row r="298" spans="4:16" x14ac:dyDescent="0.2">
      <c r="D298" s="35"/>
      <c r="H298" s="35"/>
      <c r="L298" s="35"/>
      <c r="P298" s="35"/>
    </row>
    <row r="299" spans="4:16" x14ac:dyDescent="0.2">
      <c r="D299" s="35"/>
      <c r="H299" s="35"/>
      <c r="L299" s="35"/>
      <c r="P299" s="35"/>
    </row>
    <row r="300" spans="4:16" x14ac:dyDescent="0.2">
      <c r="D300" s="35"/>
      <c r="H300" s="35"/>
      <c r="L300" s="35"/>
      <c r="P300" s="35"/>
    </row>
    <row r="301" spans="4:16" x14ac:dyDescent="0.2">
      <c r="D301" s="35"/>
      <c r="H301" s="35"/>
      <c r="L301" s="35"/>
      <c r="P301" s="35"/>
    </row>
    <row r="302" spans="4:16" x14ac:dyDescent="0.2">
      <c r="D302" s="35"/>
      <c r="H302" s="35"/>
      <c r="L302" s="35"/>
      <c r="P302" s="35"/>
    </row>
    <row r="303" spans="4:16" x14ac:dyDescent="0.2">
      <c r="D303" s="35"/>
      <c r="H303" s="35"/>
      <c r="L303" s="35"/>
      <c r="P303" s="35"/>
    </row>
    <row r="304" spans="4:16" x14ac:dyDescent="0.2">
      <c r="D304" s="35"/>
      <c r="H304" s="35"/>
      <c r="L304" s="35"/>
      <c r="P304" s="35"/>
    </row>
    <row r="305" spans="4:16" x14ac:dyDescent="0.2">
      <c r="D305" s="35"/>
      <c r="H305" s="35"/>
      <c r="L305" s="35"/>
      <c r="P305" s="35"/>
    </row>
    <row r="306" spans="4:16" x14ac:dyDescent="0.2">
      <c r="D306" s="35"/>
      <c r="H306" s="35"/>
      <c r="L306" s="35"/>
      <c r="P306" s="35"/>
    </row>
    <row r="307" spans="4:16" x14ac:dyDescent="0.2">
      <c r="D307" s="35"/>
      <c r="H307" s="35"/>
      <c r="L307" s="35"/>
      <c r="P307" s="35"/>
    </row>
    <row r="308" spans="4:16" x14ac:dyDescent="0.2">
      <c r="D308" s="35"/>
      <c r="H308" s="35"/>
      <c r="L308" s="35"/>
      <c r="P308" s="35"/>
    </row>
    <row r="309" spans="4:16" x14ac:dyDescent="0.2">
      <c r="D309" s="35"/>
      <c r="H309" s="35"/>
      <c r="L309" s="35"/>
      <c r="P309" s="35"/>
    </row>
    <row r="310" spans="4:16" x14ac:dyDescent="0.2">
      <c r="D310" s="35"/>
      <c r="H310" s="35"/>
      <c r="L310" s="35"/>
      <c r="P310" s="35"/>
    </row>
    <row r="311" spans="4:16" x14ac:dyDescent="0.2">
      <c r="D311" s="35"/>
      <c r="H311" s="35"/>
      <c r="L311" s="35"/>
      <c r="P311" s="35"/>
    </row>
    <row r="312" spans="4:16" x14ac:dyDescent="0.2">
      <c r="D312" s="35"/>
      <c r="H312" s="35"/>
      <c r="L312" s="35"/>
      <c r="P312" s="35"/>
    </row>
    <row r="313" spans="4:16" x14ac:dyDescent="0.2">
      <c r="D313" s="35"/>
      <c r="H313" s="35"/>
      <c r="L313" s="35"/>
      <c r="P313" s="35"/>
    </row>
    <row r="314" spans="4:16" x14ac:dyDescent="0.2">
      <c r="D314" s="35"/>
      <c r="H314" s="35"/>
      <c r="L314" s="35"/>
      <c r="P314" s="35"/>
    </row>
    <row r="315" spans="4:16" x14ac:dyDescent="0.2">
      <c r="D315" s="35"/>
      <c r="H315" s="35"/>
      <c r="L315" s="35"/>
      <c r="P315" s="35"/>
    </row>
    <row r="316" spans="4:16" x14ac:dyDescent="0.2">
      <c r="D316" s="35"/>
      <c r="H316" s="35"/>
      <c r="L316" s="35"/>
      <c r="P316" s="35"/>
    </row>
    <row r="317" spans="4:16" x14ac:dyDescent="0.2">
      <c r="D317" s="35"/>
      <c r="H317" s="35"/>
      <c r="L317" s="35"/>
      <c r="P317" s="35"/>
    </row>
    <row r="318" spans="4:16" x14ac:dyDescent="0.2">
      <c r="D318" s="35"/>
      <c r="H318" s="35"/>
      <c r="L318" s="35"/>
      <c r="P318" s="35"/>
    </row>
    <row r="319" spans="4:16" x14ac:dyDescent="0.2">
      <c r="D319" s="35"/>
      <c r="H319" s="35"/>
      <c r="L319" s="35"/>
      <c r="P319" s="35"/>
    </row>
    <row r="320" spans="4:16" x14ac:dyDescent="0.2">
      <c r="D320" s="35"/>
      <c r="H320" s="35"/>
      <c r="L320" s="35"/>
      <c r="P320" s="35"/>
    </row>
    <row r="321" spans="4:16" x14ac:dyDescent="0.2">
      <c r="D321" s="35"/>
      <c r="H321" s="35"/>
      <c r="L321" s="35"/>
      <c r="P321" s="35"/>
    </row>
    <row r="322" spans="4:16" x14ac:dyDescent="0.2">
      <c r="D322" s="35"/>
      <c r="H322" s="35"/>
      <c r="L322" s="35"/>
      <c r="P322" s="35"/>
    </row>
    <row r="323" spans="4:16" x14ac:dyDescent="0.2">
      <c r="D323" s="35"/>
      <c r="H323" s="35"/>
      <c r="L323" s="35"/>
      <c r="P323" s="35"/>
    </row>
    <row r="324" spans="4:16" x14ac:dyDescent="0.2">
      <c r="D324" s="35"/>
      <c r="H324" s="35"/>
      <c r="L324" s="35"/>
      <c r="P324" s="35"/>
    </row>
    <row r="325" spans="4:16" x14ac:dyDescent="0.2">
      <c r="D325" s="35"/>
      <c r="H325" s="35"/>
      <c r="L325" s="35"/>
      <c r="P325" s="35"/>
    </row>
    <row r="326" spans="4:16" x14ac:dyDescent="0.2">
      <c r="D326" s="35"/>
      <c r="H326" s="35"/>
      <c r="L326" s="35"/>
      <c r="P326" s="35"/>
    </row>
    <row r="327" spans="4:16" x14ac:dyDescent="0.2">
      <c r="D327" s="35"/>
      <c r="H327" s="35"/>
      <c r="L327" s="35"/>
      <c r="P327" s="35"/>
    </row>
    <row r="328" spans="4:16" x14ac:dyDescent="0.2">
      <c r="D328" s="35"/>
      <c r="H328" s="35"/>
      <c r="L328" s="35"/>
      <c r="P328" s="35"/>
    </row>
    <row r="329" spans="4:16" x14ac:dyDescent="0.2">
      <c r="D329" s="35"/>
      <c r="H329" s="35"/>
      <c r="L329" s="35"/>
      <c r="P329" s="35"/>
    </row>
    <row r="330" spans="4:16" x14ac:dyDescent="0.2">
      <c r="D330" s="35"/>
      <c r="H330" s="35"/>
      <c r="L330" s="35"/>
      <c r="P330" s="35"/>
    </row>
    <row r="331" spans="4:16" x14ac:dyDescent="0.2">
      <c r="D331" s="35"/>
      <c r="H331" s="35"/>
      <c r="L331" s="35"/>
      <c r="P331" s="35"/>
    </row>
    <row r="332" spans="4:16" x14ac:dyDescent="0.2">
      <c r="D332" s="35"/>
      <c r="H332" s="35"/>
      <c r="L332" s="35"/>
      <c r="P332" s="35"/>
    </row>
    <row r="333" spans="4:16" x14ac:dyDescent="0.2">
      <c r="D333" s="35"/>
      <c r="H333" s="35"/>
      <c r="L333" s="35"/>
      <c r="P333" s="35"/>
    </row>
    <row r="334" spans="4:16" x14ac:dyDescent="0.2">
      <c r="D334" s="35"/>
      <c r="H334" s="35"/>
      <c r="L334" s="35"/>
      <c r="P334" s="35"/>
    </row>
    <row r="335" spans="4:16" x14ac:dyDescent="0.2">
      <c r="D335" s="35"/>
      <c r="H335" s="35"/>
      <c r="L335" s="35"/>
      <c r="P335" s="35"/>
    </row>
    <row r="336" spans="4:16" x14ac:dyDescent="0.2">
      <c r="D336" s="35"/>
      <c r="H336" s="35"/>
      <c r="L336" s="35"/>
      <c r="P336" s="35"/>
    </row>
    <row r="337" spans="4:16" x14ac:dyDescent="0.2">
      <c r="D337" s="35"/>
      <c r="H337" s="35"/>
      <c r="L337" s="35"/>
      <c r="P337" s="35"/>
    </row>
    <row r="338" spans="4:16" x14ac:dyDescent="0.2">
      <c r="D338" s="35"/>
      <c r="H338" s="35"/>
      <c r="L338" s="35"/>
      <c r="P338" s="35"/>
    </row>
    <row r="339" spans="4:16" x14ac:dyDescent="0.2">
      <c r="D339" s="35"/>
      <c r="H339" s="35"/>
      <c r="L339" s="35"/>
      <c r="P339" s="35"/>
    </row>
    <row r="340" spans="4:16" x14ac:dyDescent="0.2">
      <c r="D340" s="35"/>
      <c r="H340" s="35"/>
      <c r="L340" s="35"/>
      <c r="P340" s="35"/>
    </row>
    <row r="341" spans="4:16" x14ac:dyDescent="0.2">
      <c r="D341" s="35"/>
      <c r="H341" s="35"/>
      <c r="L341" s="35"/>
      <c r="P341" s="35"/>
    </row>
    <row r="342" spans="4:16" x14ac:dyDescent="0.2">
      <c r="D342" s="35"/>
      <c r="H342" s="35"/>
      <c r="L342" s="35"/>
      <c r="P342" s="35"/>
    </row>
    <row r="343" spans="4:16" x14ac:dyDescent="0.2">
      <c r="D343" s="35"/>
      <c r="H343" s="35"/>
      <c r="L343" s="35"/>
      <c r="P343" s="35"/>
    </row>
    <row r="344" spans="4:16" x14ac:dyDescent="0.2">
      <c r="D344" s="35"/>
      <c r="H344" s="35"/>
      <c r="L344" s="35"/>
      <c r="P344" s="35"/>
    </row>
    <row r="345" spans="4:16" x14ac:dyDescent="0.2">
      <c r="D345" s="35"/>
      <c r="H345" s="35"/>
      <c r="L345" s="35"/>
      <c r="P345" s="35"/>
    </row>
    <row r="346" spans="4:16" x14ac:dyDescent="0.2">
      <c r="D346" s="35"/>
      <c r="H346" s="35"/>
      <c r="L346" s="35"/>
      <c r="P346" s="35"/>
    </row>
    <row r="347" spans="4:16" x14ac:dyDescent="0.2">
      <c r="D347" s="35"/>
      <c r="H347" s="35"/>
      <c r="L347" s="35"/>
      <c r="P347" s="35"/>
    </row>
    <row r="348" spans="4:16" x14ac:dyDescent="0.2">
      <c r="D348" s="35"/>
      <c r="H348" s="35"/>
      <c r="L348" s="35"/>
      <c r="P348" s="35"/>
    </row>
    <row r="349" spans="4:16" x14ac:dyDescent="0.2">
      <c r="D349" s="35"/>
      <c r="H349" s="35"/>
      <c r="L349" s="35"/>
      <c r="P349" s="35"/>
    </row>
    <row r="350" spans="4:16" x14ac:dyDescent="0.2">
      <c r="D350" s="35"/>
      <c r="H350" s="35"/>
      <c r="L350" s="35"/>
      <c r="P350" s="35"/>
    </row>
    <row r="351" spans="4:16" x14ac:dyDescent="0.2">
      <c r="D351" s="35"/>
      <c r="H351" s="35"/>
      <c r="L351" s="35"/>
      <c r="P351" s="35"/>
    </row>
    <row r="352" spans="4:16" x14ac:dyDescent="0.2">
      <c r="D352" s="35"/>
      <c r="H352" s="35"/>
      <c r="L352" s="35"/>
      <c r="P352" s="35"/>
    </row>
    <row r="353" spans="4:16" x14ac:dyDescent="0.2">
      <c r="D353" s="35"/>
      <c r="H353" s="35"/>
      <c r="L353" s="35"/>
      <c r="P353" s="35"/>
    </row>
    <row r="354" spans="4:16" x14ac:dyDescent="0.2">
      <c r="D354" s="35"/>
      <c r="H354" s="35"/>
      <c r="L354" s="35"/>
      <c r="P354" s="35"/>
    </row>
    <row r="355" spans="4:16" x14ac:dyDescent="0.2">
      <c r="D355" s="35"/>
      <c r="H355" s="35"/>
      <c r="L355" s="35"/>
      <c r="P355" s="35"/>
    </row>
    <row r="356" spans="4:16" x14ac:dyDescent="0.2">
      <c r="D356" s="35"/>
      <c r="H356" s="35"/>
      <c r="L356" s="35"/>
      <c r="P356" s="35"/>
    </row>
    <row r="357" spans="4:16" x14ac:dyDescent="0.2">
      <c r="D357" s="35"/>
      <c r="H357" s="35"/>
      <c r="L357" s="35"/>
      <c r="P357" s="35"/>
    </row>
    <row r="358" spans="4:16" x14ac:dyDescent="0.2">
      <c r="D358" s="35"/>
      <c r="H358" s="35"/>
      <c r="L358" s="35"/>
      <c r="P358" s="35"/>
    </row>
    <row r="359" spans="4:16" x14ac:dyDescent="0.2">
      <c r="D359" s="35"/>
      <c r="H359" s="35"/>
      <c r="L359" s="35"/>
      <c r="P359" s="35"/>
    </row>
    <row r="360" spans="4:16" x14ac:dyDescent="0.2">
      <c r="D360" s="35"/>
      <c r="H360" s="35"/>
      <c r="L360" s="35"/>
      <c r="P360" s="35"/>
    </row>
    <row r="361" spans="4:16" x14ac:dyDescent="0.2">
      <c r="D361" s="35"/>
      <c r="H361" s="35"/>
      <c r="L361" s="35"/>
      <c r="P361" s="35"/>
    </row>
    <row r="362" spans="4:16" x14ac:dyDescent="0.2">
      <c r="D362" s="35"/>
      <c r="H362" s="35"/>
      <c r="L362" s="35"/>
      <c r="P362" s="35"/>
    </row>
    <row r="363" spans="4:16" x14ac:dyDescent="0.2">
      <c r="D363" s="35"/>
      <c r="H363" s="35"/>
      <c r="L363" s="35"/>
      <c r="P363" s="35"/>
    </row>
    <row r="364" spans="4:16" x14ac:dyDescent="0.2">
      <c r="D364" s="35"/>
      <c r="H364" s="35"/>
      <c r="L364" s="35"/>
      <c r="P364" s="35"/>
    </row>
    <row r="365" spans="4:16" x14ac:dyDescent="0.2">
      <c r="D365" s="35"/>
      <c r="H365" s="35"/>
      <c r="L365" s="35"/>
      <c r="P365" s="35"/>
    </row>
    <row r="366" spans="4:16" x14ac:dyDescent="0.2">
      <c r="D366" s="35"/>
      <c r="H366" s="35"/>
      <c r="L366" s="35"/>
      <c r="P366" s="35"/>
    </row>
    <row r="367" spans="4:16" x14ac:dyDescent="0.2">
      <c r="D367" s="35"/>
      <c r="H367" s="35"/>
      <c r="L367" s="35"/>
      <c r="P367" s="35"/>
    </row>
    <row r="368" spans="4:16" x14ac:dyDescent="0.2">
      <c r="D368" s="35"/>
      <c r="H368" s="35"/>
      <c r="L368" s="35"/>
      <c r="P368" s="35"/>
    </row>
    <row r="369" spans="4:16" x14ac:dyDescent="0.2">
      <c r="D369" s="35"/>
      <c r="H369" s="35"/>
      <c r="L369" s="35"/>
      <c r="P369" s="35"/>
    </row>
    <row r="370" spans="4:16" x14ac:dyDescent="0.2">
      <c r="D370" s="35"/>
      <c r="H370" s="35"/>
      <c r="L370" s="35"/>
      <c r="P370" s="35"/>
    </row>
    <row r="371" spans="4:16" x14ac:dyDescent="0.2">
      <c r="D371" s="35"/>
      <c r="H371" s="35"/>
      <c r="L371" s="35"/>
      <c r="P371" s="35"/>
    </row>
    <row r="372" spans="4:16" x14ac:dyDescent="0.2">
      <c r="D372" s="35"/>
      <c r="H372" s="35"/>
      <c r="L372" s="35"/>
      <c r="P372" s="35"/>
    </row>
    <row r="373" spans="4:16" x14ac:dyDescent="0.2">
      <c r="D373" s="35"/>
      <c r="H373" s="35"/>
      <c r="L373" s="35"/>
      <c r="P373" s="35"/>
    </row>
    <row r="374" spans="4:16" x14ac:dyDescent="0.2">
      <c r="D374" s="35"/>
      <c r="H374" s="35"/>
      <c r="L374" s="35"/>
      <c r="P374" s="35"/>
    </row>
    <row r="375" spans="4:16" x14ac:dyDescent="0.2">
      <c r="D375" s="35"/>
      <c r="H375" s="35"/>
      <c r="L375" s="35"/>
      <c r="P375" s="35"/>
    </row>
    <row r="376" spans="4:16" x14ac:dyDescent="0.2">
      <c r="D376" s="35"/>
      <c r="H376" s="35"/>
      <c r="L376" s="35"/>
      <c r="P376" s="35"/>
    </row>
    <row r="377" spans="4:16" x14ac:dyDescent="0.2">
      <c r="D377" s="35"/>
      <c r="H377" s="35"/>
      <c r="L377" s="35"/>
      <c r="P377" s="35"/>
    </row>
    <row r="378" spans="4:16" x14ac:dyDescent="0.2">
      <c r="D378" s="35"/>
      <c r="H378" s="35"/>
      <c r="L378" s="35"/>
      <c r="P378" s="35"/>
    </row>
    <row r="379" spans="4:16" x14ac:dyDescent="0.2">
      <c r="D379" s="35"/>
      <c r="H379" s="35"/>
      <c r="L379" s="35"/>
      <c r="P379" s="35"/>
    </row>
    <row r="380" spans="4:16" x14ac:dyDescent="0.2">
      <c r="D380" s="35"/>
      <c r="H380" s="35"/>
      <c r="L380" s="35"/>
      <c r="P380" s="35"/>
    </row>
    <row r="381" spans="4:16" x14ac:dyDescent="0.2">
      <c r="D381" s="35"/>
      <c r="H381" s="35"/>
      <c r="L381" s="35"/>
      <c r="P381" s="35"/>
    </row>
    <row r="382" spans="4:16" x14ac:dyDescent="0.2">
      <c r="D382" s="35"/>
      <c r="H382" s="35"/>
      <c r="L382" s="35"/>
      <c r="P382" s="35"/>
    </row>
    <row r="383" spans="4:16" x14ac:dyDescent="0.2">
      <c r="D383" s="35"/>
      <c r="H383" s="35"/>
      <c r="L383" s="35"/>
      <c r="P383" s="35"/>
    </row>
    <row r="384" spans="4:16" x14ac:dyDescent="0.2">
      <c r="D384" s="35"/>
      <c r="H384" s="35"/>
      <c r="L384" s="35"/>
      <c r="P384" s="35"/>
    </row>
    <row r="385" spans="4:16" x14ac:dyDescent="0.2">
      <c r="D385" s="35"/>
      <c r="H385" s="35"/>
      <c r="L385" s="35"/>
      <c r="P385" s="35"/>
    </row>
    <row r="386" spans="4:16" x14ac:dyDescent="0.2">
      <c r="D386" s="35"/>
      <c r="H386" s="35"/>
      <c r="L386" s="35"/>
      <c r="P386" s="35"/>
    </row>
    <row r="387" spans="4:16" x14ac:dyDescent="0.2">
      <c r="D387" s="35"/>
      <c r="H387" s="35"/>
      <c r="L387" s="35"/>
      <c r="P387" s="35"/>
    </row>
    <row r="388" spans="4:16" x14ac:dyDescent="0.2">
      <c r="D388" s="35"/>
      <c r="H388" s="35"/>
      <c r="L388" s="35"/>
      <c r="P388" s="35"/>
    </row>
    <row r="389" spans="4:16" x14ac:dyDescent="0.2">
      <c r="D389" s="35"/>
      <c r="H389" s="35"/>
      <c r="L389" s="35"/>
      <c r="P389" s="35"/>
    </row>
    <row r="390" spans="4:16" x14ac:dyDescent="0.2">
      <c r="D390" s="35"/>
      <c r="H390" s="35"/>
      <c r="L390" s="35"/>
      <c r="P390" s="35"/>
    </row>
    <row r="391" spans="4:16" x14ac:dyDescent="0.2">
      <c r="D391" s="35"/>
      <c r="H391" s="35"/>
      <c r="L391" s="35"/>
      <c r="P391" s="35"/>
    </row>
    <row r="392" spans="4:16" x14ac:dyDescent="0.2">
      <c r="D392" s="35"/>
      <c r="H392" s="35"/>
      <c r="L392" s="35"/>
      <c r="P392" s="35"/>
    </row>
    <row r="393" spans="4:16" x14ac:dyDescent="0.2">
      <c r="D393" s="35"/>
      <c r="H393" s="35"/>
      <c r="L393" s="35"/>
      <c r="P393" s="35"/>
    </row>
    <row r="394" spans="4:16" x14ac:dyDescent="0.2">
      <c r="D394" s="35"/>
      <c r="H394" s="35"/>
      <c r="L394" s="35"/>
      <c r="P394" s="35"/>
    </row>
    <row r="395" spans="4:16" x14ac:dyDescent="0.2">
      <c r="D395" s="35"/>
      <c r="H395" s="35"/>
      <c r="L395" s="35"/>
      <c r="P395" s="35"/>
    </row>
    <row r="396" spans="4:16" x14ac:dyDescent="0.2">
      <c r="D396" s="35"/>
      <c r="H396" s="35"/>
      <c r="L396" s="35"/>
      <c r="P396" s="35"/>
    </row>
    <row r="397" spans="4:16" x14ac:dyDescent="0.2">
      <c r="D397" s="35"/>
      <c r="H397" s="35"/>
      <c r="L397" s="35"/>
      <c r="P397" s="35"/>
    </row>
    <row r="398" spans="4:16" x14ac:dyDescent="0.2">
      <c r="D398" s="35"/>
      <c r="H398" s="35"/>
      <c r="L398" s="35"/>
      <c r="P398" s="35"/>
    </row>
    <row r="399" spans="4:16" x14ac:dyDescent="0.2">
      <c r="D399" s="35"/>
      <c r="H399" s="35"/>
      <c r="L399" s="35"/>
      <c r="P399" s="35"/>
    </row>
    <row r="400" spans="4:16" x14ac:dyDescent="0.2">
      <c r="D400" s="35"/>
      <c r="H400" s="35"/>
      <c r="L400" s="35"/>
      <c r="P400" s="35"/>
    </row>
  </sheetData>
  <sheetProtection selectLockedCells="1"/>
  <mergeCells count="4">
    <mergeCell ref="B1:C1"/>
    <mergeCell ref="F1:G1"/>
    <mergeCell ref="J1:K1"/>
    <mergeCell ref="N1:O1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Brut</vt:lpstr>
      <vt:lpstr>TRF</vt:lpstr>
    </vt:vector>
  </TitlesOfParts>
  <Company>FSPPMA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PERRIN</dc:creator>
  <cp:lastModifiedBy>Pierre gres5</cp:lastModifiedBy>
  <cp:lastPrinted>2018-08-27T09:54:57Z</cp:lastPrinted>
  <dcterms:created xsi:type="dcterms:W3CDTF">2004-01-08T10:17:29Z</dcterms:created>
  <dcterms:modified xsi:type="dcterms:W3CDTF">2026-01-20T15:35:49Z</dcterms:modified>
</cp:coreProperties>
</file>